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子育て施設一覧_フォーマット" sheetId="6" r:id="rId1"/>
  </sheets>
  <calcPr calcId="162913"/>
</workbook>
</file>

<file path=xl/calcChain.xml><?xml version="1.0" encoding="utf-8"?>
<calcChain xmlns="http://schemas.openxmlformats.org/spreadsheetml/2006/main">
  <c r="AA7" i="6" l="1"/>
  <c r="AA6" i="6"/>
  <c r="AA5" i="6"/>
  <c r="AA4" i="6"/>
  <c r="AA3" i="6"/>
  <c r="AA2" i="6"/>
  <c r="AA12" i="6"/>
  <c r="AA11" i="6"/>
  <c r="AA10" i="6"/>
  <c r="AA9" i="6"/>
  <c r="AA8" i="6"/>
</calcChain>
</file>

<file path=xl/sharedStrings.xml><?xml version="1.0" encoding="utf-8"?>
<sst xmlns="http://schemas.openxmlformats.org/spreadsheetml/2006/main" count="182" uniqueCount="102">
  <si>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</si>
  <si>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</si>
  <si>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</si>
  <si>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</si>
  <si>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</si>
  <si>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</si>
  <si>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</si>
  <si>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</si>
  <si>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</si>
  <si>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</si>
  <si>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</si>
  <si>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</si>
  <si>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</si>
  <si>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</si>
  <si>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</si>
  <si>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</si>
  <si>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</si>
  <si>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</si>
  <si>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</si>
  <si>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</si>
  <si>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</si>
  <si>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</si>
  <si>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</si>
  <si>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</si>
  <si>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</si>
  <si>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</si>
  <si>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</si>
  <si>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</si>
  <si>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愛媛県</t>
  </si>
  <si>
    <t>東温市</t>
  </si>
  <si>
    <t>重信幼稚園</t>
  </si>
  <si>
    <t>川上幼稚園</t>
  </si>
  <si>
    <t>東谷幼稚園</t>
  </si>
  <si>
    <t>西谷幼稚園</t>
  </si>
  <si>
    <t>双葉保育所</t>
  </si>
  <si>
    <t>南吉井保育所</t>
  </si>
  <si>
    <t>南吉井第二保育所</t>
  </si>
  <si>
    <t>拝志保育所</t>
  </si>
  <si>
    <t>川内保育園</t>
  </si>
  <si>
    <t>上林保育所</t>
  </si>
  <si>
    <t>公立幼稚園</t>
  </si>
  <si>
    <t>愛媛県東温市田窪1108</t>
    <phoneticPr fontId="2"/>
  </si>
  <si>
    <t>愛媛県東温市樋口1400</t>
    <phoneticPr fontId="2"/>
  </si>
  <si>
    <t>愛媛県東温市北方甲2655</t>
    <phoneticPr fontId="2"/>
  </si>
  <si>
    <t>愛媛県東温市則之内甲296-1</t>
    <phoneticPr fontId="2"/>
  </si>
  <si>
    <t>愛媛県東温市則之内乙835</t>
    <phoneticPr fontId="2"/>
  </si>
  <si>
    <t>愛媛県東温市志津川210</t>
    <phoneticPr fontId="2"/>
  </si>
  <si>
    <t>愛媛県東温市田窪1095-2</t>
    <phoneticPr fontId="2"/>
  </si>
  <si>
    <t>愛媛県東温市牛渕2003-3</t>
    <phoneticPr fontId="2"/>
  </si>
  <si>
    <t>愛媛県東温市下林甲2031</t>
    <phoneticPr fontId="2"/>
  </si>
  <si>
    <t>愛媛県東温市南方279</t>
    <phoneticPr fontId="2"/>
  </si>
  <si>
    <t>愛媛県東温市上林甲2532</t>
    <phoneticPr fontId="2"/>
  </si>
  <si>
    <t>089-964-3092</t>
  </si>
  <si>
    <t>089-964-5952</t>
  </si>
  <si>
    <t>089-966-3755</t>
  </si>
  <si>
    <t>089-966-3708</t>
  </si>
  <si>
    <t>089-966-5850</t>
  </si>
  <si>
    <t>089-964-2233</t>
  </si>
  <si>
    <t>089-964-2235</t>
  </si>
  <si>
    <t>089-964-3122</t>
  </si>
  <si>
    <t>089-964-3003</t>
  </si>
  <si>
    <t>089-966-2288</t>
  </si>
  <si>
    <t>089-964-6111</t>
  </si>
  <si>
    <t>3000020382159</t>
  </si>
  <si>
    <t>東温市</t>
    <rPh sb="0" eb="3">
      <t>ト</t>
    </rPh>
    <phoneticPr fontId="2"/>
  </si>
  <si>
    <t>月火水木金</t>
  </si>
  <si>
    <t>月火水木金土</t>
  </si>
  <si>
    <t>有</t>
  </si>
  <si>
    <t>無</t>
  </si>
  <si>
    <t>祝日・年末年始（12月29日～1月3日）は終日お休み。延長保育18:00から19:00、土曜保育7:00から18:00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</si>
  <si>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</si>
  <si>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</si>
  <si>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</si>
  <si>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</si>
  <si>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</si>
  <si>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</si>
  <si>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</si>
  <si>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</si>
  <si>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</si>
  <si>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</si>
  <si>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</si>
  <si>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シゲノブヨウチエン</t>
    <phoneticPr fontId="2"/>
  </si>
  <si>
    <t>カワカミヨウチエン</t>
    <phoneticPr fontId="2"/>
  </si>
  <si>
    <t>ヒガシダニヨウチエン</t>
    <phoneticPr fontId="2"/>
  </si>
  <si>
    <t>ニシダニヨウチエン</t>
    <phoneticPr fontId="2"/>
  </si>
  <si>
    <t>フタバホイクショ</t>
    <phoneticPr fontId="2"/>
  </si>
  <si>
    <t>ミナミヨシイホイクショ</t>
    <phoneticPr fontId="2"/>
  </si>
  <si>
    <t>ミナミヨシイダイニホイクショ</t>
    <phoneticPr fontId="2"/>
  </si>
  <si>
    <t>ハイシホイクショ</t>
    <phoneticPr fontId="2"/>
  </si>
  <si>
    <t>カワウチホイクエン</t>
    <phoneticPr fontId="2"/>
  </si>
  <si>
    <t>カミハヤシホイクショ</t>
    <phoneticPr fontId="2"/>
  </si>
  <si>
    <t>認可公立保育所</t>
  </si>
  <si>
    <t>認定こども園（幼稚園型）</t>
  </si>
  <si>
    <t>認定こども園北吉井幼稚園</t>
    <rPh sb="0" eb="2">
      <t>ニンテイ</t>
    </rPh>
    <rPh sb="5" eb="6">
      <t>エン</t>
    </rPh>
    <phoneticPr fontId="2"/>
  </si>
  <si>
    <t>ニンテイコドモエンキタヨシイヨウチエン</t>
    <phoneticPr fontId="2"/>
  </si>
  <si>
    <t>認可外保育所</t>
  </si>
  <si>
    <t>祝日・年末年始（12月29日～1月3日）は終日お休み。春休み（3月24日～4月9日）、夏休み（7月21日～8月31日）、冬休み（12月25日～1月9日）、学期中の預かり保育8:00から9:00、14:00から18:00、夏・冬・春休みの預かり保育8:00から18:00</t>
    <rPh sb="24" eb="25">
      <t>ヤス</t>
    </rPh>
    <rPh sb="27" eb="29">
      <t>ハルヤス</t>
    </rPh>
    <rPh sb="32" eb="33">
      <t>ガツ</t>
    </rPh>
    <rPh sb="35" eb="36">
      <t>ニチ</t>
    </rPh>
    <rPh sb="38" eb="39">
      <t>ガツ</t>
    </rPh>
    <rPh sb="40" eb="41">
      <t>ニチ</t>
    </rPh>
    <rPh sb="43" eb="45">
      <t>ナツヤス</t>
    </rPh>
    <rPh sb="48" eb="49">
      <t>ガツ</t>
    </rPh>
    <rPh sb="51" eb="52">
      <t>ニチ</t>
    </rPh>
    <rPh sb="54" eb="55">
      <t>ガツ</t>
    </rPh>
    <rPh sb="57" eb="58">
      <t>ニチ</t>
    </rPh>
    <rPh sb="60" eb="62">
      <t>フユヤス</t>
    </rPh>
    <rPh sb="66" eb="67">
      <t>ガツ</t>
    </rPh>
    <rPh sb="69" eb="70">
      <t>ニチ</t>
    </rPh>
    <rPh sb="72" eb="73">
      <t>ガツ</t>
    </rPh>
    <rPh sb="74" eb="75">
      <t>ニチ</t>
    </rPh>
    <rPh sb="112" eb="113">
      <t>フユ</t>
    </rPh>
    <rPh sb="114" eb="115">
      <t>ハル</t>
    </rPh>
    <phoneticPr fontId="2"/>
  </si>
  <si>
    <t>祝日・年末年始（12月29日～1月3日）は終日お休み。</t>
    <phoneticPr fontId="2"/>
  </si>
  <si>
    <t>月火水木金</t>
    <phoneticPr fontId="2"/>
  </si>
  <si>
    <t>満3歳児から５歳児</t>
    <rPh sb="0" eb="1">
      <t>マン</t>
    </rPh>
    <rPh sb="2" eb="4">
      <t>サイジ</t>
    </rPh>
    <rPh sb="7" eb="9">
      <t>サイジ</t>
    </rPh>
    <phoneticPr fontId="2"/>
  </si>
  <si>
    <t>3歳児から５歳児</t>
    <rPh sb="1" eb="3">
      <t>サイジ</t>
    </rPh>
    <rPh sb="6" eb="8">
      <t>サイジ</t>
    </rPh>
    <phoneticPr fontId="2"/>
  </si>
  <si>
    <t>祝日・年末年始（12月29日～1月3日）は終日お休み。春休み（3月24日～4月9日）、夏休み（7月21日～8月31日）、冬休み（12月25日～1月9日）、学期中の預かり保育14:00から16:00、夏休みの預かり保育9:00から16:00、延長保育18:00から19:00、土曜保育7:00から18:00</t>
    <rPh sb="24" eb="25">
      <t>ヤス</t>
    </rPh>
    <rPh sb="27" eb="29">
      <t>ハルヤス</t>
    </rPh>
    <rPh sb="32" eb="33">
      <t>ガツ</t>
    </rPh>
    <rPh sb="35" eb="36">
      <t>ニチ</t>
    </rPh>
    <rPh sb="38" eb="39">
      <t>ガツ</t>
    </rPh>
    <rPh sb="40" eb="41">
      <t>ニチ</t>
    </rPh>
    <rPh sb="43" eb="45">
      <t>ナツヤス</t>
    </rPh>
    <rPh sb="48" eb="49">
      <t>ガツ</t>
    </rPh>
    <rPh sb="51" eb="52">
      <t>ニチ</t>
    </rPh>
    <rPh sb="54" eb="55">
      <t>ガツ</t>
    </rPh>
    <rPh sb="57" eb="58">
      <t>ニチ</t>
    </rPh>
    <rPh sb="60" eb="62">
      <t>フユヤス</t>
    </rPh>
    <rPh sb="66" eb="67">
      <t>ガツ</t>
    </rPh>
    <rPh sb="69" eb="70">
      <t>ニチ</t>
    </rPh>
    <rPh sb="72" eb="73">
      <t>ガツ</t>
    </rPh>
    <rPh sb="74" eb="7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</si>
</sst>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tabSelected="1" zoomScale="70" zoomScaleNormal="70" zoomScaleSheetLayoutView="70" workbookViewId="0">
      <selection activeCell="A2" sqref="A2"/>
    </sheetView>
  </sheetViews>
  <sheetFormatPr defaultRowHeight="15.75" x14ac:dyDescent="0.15"/>
  <cols>
    <col min="1" max="1" width="33" style="33" customWidth="1"/>
    <col min="2" max="2" width="13.125" style="33" customWidth="1"/>
    <col min="3" max="3" width="20.625" style="33" customWidth="1"/>
    <col min="4" max="4" width="20.75" style="33" customWidth="1"/>
    <col min="5" max="5" width="21.625" style="33" bestFit="1" customWidth="1"/>
    <col min="6" max="6" width="24.25" style="33" bestFit="1" customWidth="1"/>
    <col min="7" max="7" width="16.875" style="34" customWidth="1"/>
    <col min="8" max="8" width="28.875" style="34" bestFit="1" customWidth="1"/>
    <col min="9" max="9" width="14.875" style="33" customWidth="1"/>
    <col min="10" max="10" width="12" style="35" customWidth="1"/>
    <col min="11" max="11" width="9.75" style="36" customWidth="1"/>
    <col min="12" max="12" width="37.875" style="34" customWidth="1"/>
    <col min="13" max="13" width="29.125" style="33" customWidth="1"/>
    <col min="14" max="14" width="15.25" style="36" bestFit="1" customWidth="1"/>
    <col min="15" max="15" width="15.25" style="34" customWidth="1"/>
    <col min="16" max="16" width="15.25" style="36" bestFit="1" customWidth="1"/>
    <col min="17" max="17" width="18.375" style="33" customWidth="1"/>
    <col min="18" max="18" width="12" style="33" customWidth="1"/>
    <col min="19" max="19" width="14.125" style="37" bestFit="1" customWidth="1"/>
    <col min="20" max="21" width="9.875" style="35" bestFit="1" customWidth="1"/>
    <col min="22" max="22" width="14.125" style="35" bestFit="1" customWidth="1"/>
    <col min="23" max="24" width="9.875" style="38" bestFit="1" customWidth="1"/>
    <col min="25" max="25" width="54.875" style="3" bestFit="1" customWidth="1"/>
    <col min="26" max="26" width="16.75" style="3" bestFit="1" customWidth="1"/>
    <col min="27" max="27" width="32.125" style="3" bestFit="1" customWidth="1"/>
    <col min="28" max="28" width="11.875" style="3" customWidth="1"/>
    <col min="29" max="16384" width="9" style="3"/>
  </cols>
  <sheetData>
    <row r="1" spans="1:28" ht="25.5" customHeight="1" x14ac:dyDescent="0.15">
      <c r="A1" s="1" t="s">
        <v>0</v>
      </c>
      <c r="B1" s="1" t="s">
        <v>6</v>
      </c>
      <c r="C1" s="1" t="s">
        <v>24</v>
      </c>
      <c r="D1" s="1" t="s">
        <v>25</v>
      </c>
      <c r="E1" s="1" t="s">
        <v>7</v>
      </c>
      <c r="F1" s="1" t="s">
        <v>8</v>
      </c>
      <c r="G1" s="1" t="s">
        <v>1</v>
      </c>
      <c r="H1" s="1" t="s">
        <v>9</v>
      </c>
      <c r="I1" s="1" t="s">
        <v>2</v>
      </c>
      <c r="J1" s="1" t="s">
        <v>10</v>
      </c>
      <c r="K1" s="1" t="s">
        <v>11</v>
      </c>
      <c r="L1" s="1" t="s">
        <v>12</v>
      </c>
      <c r="M1" s="1" t="s">
        <v>26</v>
      </c>
      <c r="N1" s="1" t="s">
        <v>13</v>
      </c>
      <c r="O1" s="1" t="s">
        <v>27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3</v>
      </c>
      <c r="V1" s="1" t="s">
        <v>19</v>
      </c>
      <c r="W1" s="1" t="s">
        <v>4</v>
      </c>
      <c r="X1" s="1" t="s">
        <v>5</v>
      </c>
      <c r="Y1" s="1" t="s">
        <v>20</v>
      </c>
      <c r="Z1" s="1" t="s">
        <v>21</v>
      </c>
      <c r="AA1" s="1" t="s">
        <v>22</v>
      </c>
      <c r="AB1" s="1" t="s">
        <v>23</v>
      </c>
    </row>
    <row r="2" spans="1:28" s="18" customFormat="1" ht="84.95" customHeight="1" x14ac:dyDescent="0.15">
      <c r="A2" s="4">
        <v>382159</v>
      </c>
      <c r="B2" s="4" t="s">
        <v>70</v>
      </c>
      <c r="C2" s="4" t="s">
        <v>28</v>
      </c>
      <c r="D2" s="4" t="s">
        <v>29</v>
      </c>
      <c r="E2" s="4" t="s">
        <v>30</v>
      </c>
      <c r="F2" s="4" t="s">
        <v>81</v>
      </c>
      <c r="G2" s="5" t="s">
        <v>40</v>
      </c>
      <c r="H2" s="5" t="s">
        <v>41</v>
      </c>
      <c r="I2" s="6"/>
      <c r="J2" s="6">
        <v>33.791333999999999</v>
      </c>
      <c r="K2" s="7">
        <v>132.85388900000001</v>
      </c>
      <c r="L2" s="7"/>
      <c r="M2" s="8"/>
      <c r="N2" s="9" t="s">
        <v>52</v>
      </c>
      <c r="O2" s="7"/>
      <c r="P2" s="9"/>
      <c r="Q2" s="4" t="s">
        <v>63</v>
      </c>
      <c r="R2" s="4" t="s">
        <v>64</v>
      </c>
      <c r="S2" s="10"/>
      <c r="T2" s="11">
        <v>150</v>
      </c>
      <c r="U2" s="12" t="s">
        <v>99</v>
      </c>
      <c r="V2" s="13" t="s">
        <v>65</v>
      </c>
      <c r="W2" s="14">
        <v>0.375</v>
      </c>
      <c r="X2" s="14">
        <v>0.58333333333333337</v>
      </c>
      <c r="Y2" s="15" t="s">
        <v>96</v>
      </c>
      <c r="Z2" s="16" t="s">
        <v>67</v>
      </c>
      <c r="AA2" s="2" t="str">
        <f>HYPERLINK("#", "https://www.city.toon.ehime.jp/soshiki/24/8414.html")</f>
        <v>https://www.city.toon.ehime.jp/soshiki/24/8414.html</v>
      </c>
      <c r="AB2" s="17"/>
    </row>
    <row r="3" spans="1:28" s="18" customFormat="1" ht="84.95" customHeight="1" x14ac:dyDescent="0.15">
      <c r="A3" s="19">
        <v>382159</v>
      </c>
      <c r="B3" s="19" t="s">
        <v>71</v>
      </c>
      <c r="C3" s="19" t="s">
        <v>28</v>
      </c>
      <c r="D3" s="19" t="s">
        <v>29</v>
      </c>
      <c r="E3" s="19" t="s">
        <v>93</v>
      </c>
      <c r="F3" s="20" t="s">
        <v>94</v>
      </c>
      <c r="G3" s="21" t="s">
        <v>92</v>
      </c>
      <c r="H3" s="22" t="s">
        <v>42</v>
      </c>
      <c r="I3" s="23"/>
      <c r="J3" s="23">
        <v>33.806111999999999</v>
      </c>
      <c r="K3" s="24">
        <v>132.88218900000001</v>
      </c>
      <c r="L3" s="25"/>
      <c r="M3" s="26"/>
      <c r="N3" s="27" t="s">
        <v>53</v>
      </c>
      <c r="O3" s="24"/>
      <c r="P3" s="27"/>
      <c r="Q3" s="19" t="s">
        <v>63</v>
      </c>
      <c r="R3" s="19" t="s">
        <v>64</v>
      </c>
      <c r="S3" s="28"/>
      <c r="T3" s="29">
        <v>150</v>
      </c>
      <c r="U3" s="12" t="s">
        <v>100</v>
      </c>
      <c r="V3" s="17" t="s">
        <v>66</v>
      </c>
      <c r="W3" s="14">
        <v>0.29166666666666669</v>
      </c>
      <c r="X3" s="14">
        <v>0.79166666666666663</v>
      </c>
      <c r="Y3" s="15" t="s">
        <v>101</v>
      </c>
      <c r="Z3" s="16" t="s">
        <v>67</v>
      </c>
      <c r="AA3" s="2" t="str">
        <f>HYPERLINK("#", "https://www.city.toon.ehime.jp/soshiki/24/8414.html")</f>
        <v>https://www.city.toon.ehime.jp/soshiki/24/8414.html</v>
      </c>
      <c r="AB3" s="17"/>
    </row>
    <row r="4" spans="1:28" ht="84.95" customHeight="1" x14ac:dyDescent="0.15">
      <c r="A4" s="4">
        <v>382159</v>
      </c>
      <c r="B4" s="4" t="s">
        <v>72</v>
      </c>
      <c r="C4" s="4" t="s">
        <v>28</v>
      </c>
      <c r="D4" s="4" t="s">
        <v>29</v>
      </c>
      <c r="E4" s="4" t="s">
        <v>31</v>
      </c>
      <c r="F4" s="4" t="s">
        <v>82</v>
      </c>
      <c r="G4" s="5" t="s">
        <v>40</v>
      </c>
      <c r="H4" s="5" t="s">
        <v>43</v>
      </c>
      <c r="I4" s="8"/>
      <c r="J4" s="13">
        <v>33.799959000000001</v>
      </c>
      <c r="K4" s="9">
        <v>132.90472399999999</v>
      </c>
      <c r="L4" s="30"/>
      <c r="M4" s="8"/>
      <c r="N4" s="31" t="s">
        <v>54</v>
      </c>
      <c r="O4" s="30"/>
      <c r="P4" s="31"/>
      <c r="Q4" s="4" t="s">
        <v>63</v>
      </c>
      <c r="R4" s="4" t="s">
        <v>64</v>
      </c>
      <c r="S4" s="32"/>
      <c r="T4" s="11">
        <v>145</v>
      </c>
      <c r="U4" s="12" t="s">
        <v>99</v>
      </c>
      <c r="V4" s="13" t="s">
        <v>65</v>
      </c>
      <c r="W4" s="14">
        <v>0.375</v>
      </c>
      <c r="X4" s="14">
        <v>0.58333333333333337</v>
      </c>
      <c r="Y4" s="15" t="s">
        <v>96</v>
      </c>
      <c r="Z4" s="16" t="s">
        <v>67</v>
      </c>
      <c r="AA4" s="2" t="str">
        <f>HYPERLINK("#", "https://www.city.toon.ehime.jp/soshiki/24/8414.html")</f>
        <v>https://www.city.toon.ehime.jp/soshiki/24/8414.html</v>
      </c>
      <c r="AB4" s="29"/>
    </row>
    <row r="5" spans="1:28" ht="84.95" customHeight="1" x14ac:dyDescent="0.15">
      <c r="A5" s="4">
        <v>382159</v>
      </c>
      <c r="B5" s="4" t="s">
        <v>73</v>
      </c>
      <c r="C5" s="4" t="s">
        <v>28</v>
      </c>
      <c r="D5" s="4" t="s">
        <v>29</v>
      </c>
      <c r="E5" s="4" t="s">
        <v>32</v>
      </c>
      <c r="F5" s="4" t="s">
        <v>83</v>
      </c>
      <c r="G5" s="5" t="s">
        <v>40</v>
      </c>
      <c r="H5" s="5" t="s">
        <v>44</v>
      </c>
      <c r="I5" s="8"/>
      <c r="J5" s="13">
        <v>33.793107999999997</v>
      </c>
      <c r="K5" s="9">
        <v>132.952549</v>
      </c>
      <c r="L5" s="30"/>
      <c r="M5" s="8"/>
      <c r="N5" s="31" t="s">
        <v>55</v>
      </c>
      <c r="O5" s="30"/>
      <c r="P5" s="31"/>
      <c r="Q5" s="4" t="s">
        <v>63</v>
      </c>
      <c r="R5" s="4" t="s">
        <v>64</v>
      </c>
      <c r="S5" s="32"/>
      <c r="T5" s="11">
        <v>50</v>
      </c>
      <c r="U5" s="12" t="s">
        <v>99</v>
      </c>
      <c r="V5" s="13" t="s">
        <v>65</v>
      </c>
      <c r="W5" s="14">
        <v>0.375</v>
      </c>
      <c r="X5" s="14">
        <v>0.58333333333333337</v>
      </c>
      <c r="Y5" s="15" t="s">
        <v>96</v>
      </c>
      <c r="Z5" s="16" t="s">
        <v>67</v>
      </c>
      <c r="AA5" s="2" t="str">
        <f>HYPERLINK("#", "https://www.city.toon.ehime.jp/soshiki/24/8414.html")</f>
        <v>https://www.city.toon.ehime.jp/soshiki/24/8414.html</v>
      </c>
      <c r="AB5" s="29"/>
    </row>
    <row r="6" spans="1:28" ht="84.95" customHeight="1" x14ac:dyDescent="0.15">
      <c r="A6" s="4">
        <v>382159</v>
      </c>
      <c r="B6" s="4" t="s">
        <v>74</v>
      </c>
      <c r="C6" s="4" t="s">
        <v>28</v>
      </c>
      <c r="D6" s="4" t="s">
        <v>29</v>
      </c>
      <c r="E6" s="4" t="s">
        <v>33</v>
      </c>
      <c r="F6" s="4" t="s">
        <v>84</v>
      </c>
      <c r="G6" s="5" t="s">
        <v>40</v>
      </c>
      <c r="H6" s="5" t="s">
        <v>45</v>
      </c>
      <c r="I6" s="8"/>
      <c r="J6" s="13">
        <v>33.771186</v>
      </c>
      <c r="K6" s="9">
        <v>132.91702699999999</v>
      </c>
      <c r="L6" s="30"/>
      <c r="M6" s="8"/>
      <c r="N6" s="31" t="s">
        <v>56</v>
      </c>
      <c r="O6" s="30"/>
      <c r="P6" s="31"/>
      <c r="Q6" s="4" t="s">
        <v>63</v>
      </c>
      <c r="R6" s="4" t="s">
        <v>64</v>
      </c>
      <c r="S6" s="32"/>
      <c r="T6" s="11">
        <v>50</v>
      </c>
      <c r="U6" s="12" t="s">
        <v>99</v>
      </c>
      <c r="V6" s="13" t="s">
        <v>65</v>
      </c>
      <c r="W6" s="14">
        <v>0.375</v>
      </c>
      <c r="X6" s="14">
        <v>0.58333333333333337</v>
      </c>
      <c r="Y6" s="15" t="s">
        <v>96</v>
      </c>
      <c r="Z6" s="16" t="s">
        <v>67</v>
      </c>
      <c r="AA6" s="2" t="str">
        <f>HYPERLINK("#", "https://www.city.toon.ehime.jp/soshiki/24/8414.html")</f>
        <v>https://www.city.toon.ehime.jp/soshiki/24/8414.html</v>
      </c>
      <c r="AB6" s="29"/>
    </row>
    <row r="7" spans="1:28" ht="84.95" customHeight="1" x14ac:dyDescent="0.15">
      <c r="A7" s="4">
        <v>382159</v>
      </c>
      <c r="B7" s="4" t="s">
        <v>75</v>
      </c>
      <c r="C7" s="4" t="s">
        <v>28</v>
      </c>
      <c r="D7" s="4" t="s">
        <v>29</v>
      </c>
      <c r="E7" s="4" t="s">
        <v>34</v>
      </c>
      <c r="F7" s="4" t="s">
        <v>85</v>
      </c>
      <c r="G7" s="5" t="s">
        <v>91</v>
      </c>
      <c r="H7" s="5" t="s">
        <v>46</v>
      </c>
      <c r="I7" s="8"/>
      <c r="J7" s="13">
        <v>33.803829</v>
      </c>
      <c r="K7" s="9">
        <v>132.88252800000001</v>
      </c>
      <c r="L7" s="30"/>
      <c r="M7" s="8"/>
      <c r="N7" s="31" t="s">
        <v>57</v>
      </c>
      <c r="O7" s="30"/>
      <c r="P7" s="31"/>
      <c r="Q7" s="4" t="s">
        <v>63</v>
      </c>
      <c r="R7" s="4" t="s">
        <v>64</v>
      </c>
      <c r="S7" s="32"/>
      <c r="T7" s="11">
        <v>140</v>
      </c>
      <c r="U7" s="12" t="s">
        <v>100</v>
      </c>
      <c r="V7" s="13" t="s">
        <v>66</v>
      </c>
      <c r="W7" s="14">
        <v>0.29166666666666669</v>
      </c>
      <c r="X7" s="14">
        <v>0.79166666666666663</v>
      </c>
      <c r="Y7" s="15" t="s">
        <v>69</v>
      </c>
      <c r="Z7" s="16" t="s">
        <v>68</v>
      </c>
      <c r="AA7" s="2" t="str">
        <f t="shared" ref="AA7:AA12" si="0">HYPERLINK("#", "https://www.city.toon.ehime.jp/soshiki/24/7618.html")</f>
        <v>https://www.city.toon.ehime.jp/soshiki/24/7618.html</v>
      </c>
      <c r="AB7" s="29"/>
    </row>
    <row r="8" spans="1:28" ht="84.95" customHeight="1" x14ac:dyDescent="0.15">
      <c r="A8" s="4">
        <v>382159</v>
      </c>
      <c r="B8" s="4" t="s">
        <v>76</v>
      </c>
      <c r="C8" s="4" t="s">
        <v>28</v>
      </c>
      <c r="D8" s="4" t="s">
        <v>29</v>
      </c>
      <c r="E8" s="4" t="s">
        <v>35</v>
      </c>
      <c r="F8" s="4" t="s">
        <v>86</v>
      </c>
      <c r="G8" s="5" t="s">
        <v>91</v>
      </c>
      <c r="H8" s="5" t="s">
        <v>47</v>
      </c>
      <c r="I8" s="8"/>
      <c r="J8" s="13">
        <v>33.792442000000001</v>
      </c>
      <c r="K8" s="9">
        <v>132.85364200000001</v>
      </c>
      <c r="L8" s="30"/>
      <c r="M8" s="8"/>
      <c r="N8" s="31" t="s">
        <v>58</v>
      </c>
      <c r="O8" s="30"/>
      <c r="P8" s="31"/>
      <c r="Q8" s="4" t="s">
        <v>63</v>
      </c>
      <c r="R8" s="4" t="s">
        <v>64</v>
      </c>
      <c r="S8" s="32"/>
      <c r="T8" s="11">
        <v>110</v>
      </c>
      <c r="U8" s="12" t="s">
        <v>100</v>
      </c>
      <c r="V8" s="13" t="s">
        <v>66</v>
      </c>
      <c r="W8" s="14">
        <v>0.29166666666666669</v>
      </c>
      <c r="X8" s="14">
        <v>0.79166666666666663</v>
      </c>
      <c r="Y8" s="15" t="s">
        <v>69</v>
      </c>
      <c r="Z8" s="16" t="s">
        <v>68</v>
      </c>
      <c r="AA8" s="2" t="str">
        <f t="shared" si="0"/>
        <v>https://www.city.toon.ehime.jp/soshiki/24/7618.html</v>
      </c>
      <c r="AB8" s="29"/>
    </row>
    <row r="9" spans="1:28" ht="84.95" customHeight="1" x14ac:dyDescent="0.15">
      <c r="A9" s="4">
        <v>382159</v>
      </c>
      <c r="B9" s="4" t="s">
        <v>77</v>
      </c>
      <c r="C9" s="4" t="s">
        <v>28</v>
      </c>
      <c r="D9" s="4" t="s">
        <v>29</v>
      </c>
      <c r="E9" s="4" t="s">
        <v>36</v>
      </c>
      <c r="F9" s="4" t="s">
        <v>87</v>
      </c>
      <c r="G9" s="5" t="s">
        <v>91</v>
      </c>
      <c r="H9" s="5" t="s">
        <v>48</v>
      </c>
      <c r="I9" s="8"/>
      <c r="J9" s="13">
        <v>33.796173000000003</v>
      </c>
      <c r="K9" s="9">
        <v>132.84549799999999</v>
      </c>
      <c r="L9" s="30"/>
      <c r="M9" s="8"/>
      <c r="N9" s="31" t="s">
        <v>59</v>
      </c>
      <c r="O9" s="30"/>
      <c r="P9" s="31"/>
      <c r="Q9" s="4" t="s">
        <v>63</v>
      </c>
      <c r="R9" s="4" t="s">
        <v>64</v>
      </c>
      <c r="S9" s="32"/>
      <c r="T9" s="11">
        <v>110</v>
      </c>
      <c r="U9" s="12" t="s">
        <v>100</v>
      </c>
      <c r="V9" s="13" t="s">
        <v>66</v>
      </c>
      <c r="W9" s="14">
        <v>0.29166666666666669</v>
      </c>
      <c r="X9" s="14">
        <v>0.79166666666666663</v>
      </c>
      <c r="Y9" s="15" t="s">
        <v>69</v>
      </c>
      <c r="Z9" s="16" t="s">
        <v>67</v>
      </c>
      <c r="AA9" s="2" t="str">
        <f t="shared" si="0"/>
        <v>https://www.city.toon.ehime.jp/soshiki/24/7618.html</v>
      </c>
      <c r="AB9" s="29"/>
    </row>
    <row r="10" spans="1:28" ht="84.95" customHeight="1" x14ac:dyDescent="0.15">
      <c r="A10" s="4">
        <v>382159</v>
      </c>
      <c r="B10" s="4" t="s">
        <v>78</v>
      </c>
      <c r="C10" s="4" t="s">
        <v>28</v>
      </c>
      <c r="D10" s="4" t="s">
        <v>29</v>
      </c>
      <c r="E10" s="4" t="s">
        <v>37</v>
      </c>
      <c r="F10" s="4" t="s">
        <v>88</v>
      </c>
      <c r="G10" s="5" t="s">
        <v>91</v>
      </c>
      <c r="H10" s="5" t="s">
        <v>49</v>
      </c>
      <c r="I10" s="8"/>
      <c r="J10" s="13">
        <v>33.780174000000002</v>
      </c>
      <c r="K10" s="9">
        <v>132.869327</v>
      </c>
      <c r="L10" s="30"/>
      <c r="M10" s="8"/>
      <c r="N10" s="31" t="s">
        <v>60</v>
      </c>
      <c r="O10" s="30"/>
      <c r="P10" s="31"/>
      <c r="Q10" s="4" t="s">
        <v>63</v>
      </c>
      <c r="R10" s="4" t="s">
        <v>64</v>
      </c>
      <c r="S10" s="32"/>
      <c r="T10" s="11">
        <v>70</v>
      </c>
      <c r="U10" s="12" t="s">
        <v>100</v>
      </c>
      <c r="V10" s="13" t="s">
        <v>66</v>
      </c>
      <c r="W10" s="14">
        <v>0.29166666666666669</v>
      </c>
      <c r="X10" s="14">
        <v>0.79166666666666663</v>
      </c>
      <c r="Y10" s="15" t="s">
        <v>69</v>
      </c>
      <c r="Z10" s="16" t="s">
        <v>67</v>
      </c>
      <c r="AA10" s="2" t="str">
        <f t="shared" si="0"/>
        <v>https://www.city.toon.ehime.jp/soshiki/24/7618.html</v>
      </c>
      <c r="AB10" s="29"/>
    </row>
    <row r="11" spans="1:28" ht="84.95" customHeight="1" x14ac:dyDescent="0.15">
      <c r="A11" s="4">
        <v>382159</v>
      </c>
      <c r="B11" s="4" t="s">
        <v>79</v>
      </c>
      <c r="C11" s="4" t="s">
        <v>28</v>
      </c>
      <c r="D11" s="4" t="s">
        <v>29</v>
      </c>
      <c r="E11" s="4" t="s">
        <v>38</v>
      </c>
      <c r="F11" s="4" t="s">
        <v>89</v>
      </c>
      <c r="G11" s="5" t="s">
        <v>91</v>
      </c>
      <c r="H11" s="5" t="s">
        <v>50</v>
      </c>
      <c r="I11" s="8"/>
      <c r="J11" s="13">
        <v>33.79768</v>
      </c>
      <c r="K11" s="9">
        <v>132.915514</v>
      </c>
      <c r="L11" s="30"/>
      <c r="M11" s="8"/>
      <c r="N11" s="31" t="s">
        <v>61</v>
      </c>
      <c r="O11" s="30"/>
      <c r="P11" s="31"/>
      <c r="Q11" s="4" t="s">
        <v>63</v>
      </c>
      <c r="R11" s="4" t="s">
        <v>64</v>
      </c>
      <c r="S11" s="32"/>
      <c r="T11" s="11">
        <v>130</v>
      </c>
      <c r="U11" s="12" t="s">
        <v>100</v>
      </c>
      <c r="V11" s="13" t="s">
        <v>66</v>
      </c>
      <c r="W11" s="14">
        <v>0.29166666666666669</v>
      </c>
      <c r="X11" s="14">
        <v>0.79166666666666663</v>
      </c>
      <c r="Y11" s="15" t="s">
        <v>69</v>
      </c>
      <c r="Z11" s="16" t="s">
        <v>68</v>
      </c>
      <c r="AA11" s="2" t="str">
        <f t="shared" si="0"/>
        <v>https://www.city.toon.ehime.jp/soshiki/24/7618.html</v>
      </c>
      <c r="AB11" s="29"/>
    </row>
    <row r="12" spans="1:28" ht="84.95" customHeight="1" x14ac:dyDescent="0.15">
      <c r="A12" s="4">
        <v>382159</v>
      </c>
      <c r="B12" s="4" t="s">
        <v>80</v>
      </c>
      <c r="C12" s="4" t="s">
        <v>28</v>
      </c>
      <c r="D12" s="4" t="s">
        <v>29</v>
      </c>
      <c r="E12" s="4" t="s">
        <v>39</v>
      </c>
      <c r="F12" s="4" t="s">
        <v>90</v>
      </c>
      <c r="G12" s="5" t="s">
        <v>95</v>
      </c>
      <c r="H12" s="5" t="s">
        <v>51</v>
      </c>
      <c r="I12" s="8"/>
      <c r="J12" s="13">
        <v>33.755381999999997</v>
      </c>
      <c r="K12" s="9">
        <v>132.88766899999999</v>
      </c>
      <c r="L12" s="30"/>
      <c r="M12" s="8"/>
      <c r="N12" s="31" t="s">
        <v>62</v>
      </c>
      <c r="O12" s="30"/>
      <c r="P12" s="31"/>
      <c r="Q12" s="4" t="s">
        <v>63</v>
      </c>
      <c r="R12" s="4" t="s">
        <v>64</v>
      </c>
      <c r="S12" s="32"/>
      <c r="T12" s="11">
        <v>40</v>
      </c>
      <c r="U12" s="12" t="s">
        <v>99</v>
      </c>
      <c r="V12" s="13" t="s">
        <v>98</v>
      </c>
      <c r="W12" s="14">
        <v>0.33333333333333331</v>
      </c>
      <c r="X12" s="14">
        <v>0.75</v>
      </c>
      <c r="Y12" s="15" t="s">
        <v>97</v>
      </c>
      <c r="Z12" s="16" t="s">
        <v>68</v>
      </c>
      <c r="AA12" s="2" t="str">
        <f t="shared" si="0"/>
        <v>https://www.city.toon.ehime.jp/soshiki/24/7618.html</v>
      </c>
      <c r="AB12" s="29"/>
    </row>
  </sheetData>
  <phoneticPr fontId="2"/>
  <dataValidations count="8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2:G1048576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Width="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2023-01-28T01:49:50Z</dcterms:modified>
</cp:coreProperties>
</file>