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440" windowHeight="7875"/>
  </bookViews>
  <sheets>
    <sheet name="県議選" sheetId="4" r:id="rId1"/>
  </sheets>
  <definedNames>
    <definedName name="_xlnm.Print_Area" localSheetId="0">県議選!$A$1:$J$70</definedName>
    <definedName name="_xlnm.Print_Titles" localSheetId="0">県議選!$1:$6</definedName>
  </definedNames>
  <calcPr calcId="145621"/>
</workbook>
</file>

<file path=xl/calcChain.xml><?xml version="1.0" encoding="utf-8"?>
<calcChain xmlns="http://schemas.openxmlformats.org/spreadsheetml/2006/main">
  <c r="H8" i="4" l="1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I7" i="4"/>
  <c r="H7" i="4"/>
  <c r="F70" i="4" l="1"/>
  <c r="E70" i="4"/>
  <c r="C70" i="4"/>
  <c r="B70" i="4"/>
  <c r="G69" i="4"/>
  <c r="D69" i="4"/>
  <c r="G68" i="4"/>
  <c r="D68" i="4"/>
  <c r="G67" i="4"/>
  <c r="D67" i="4"/>
  <c r="G66" i="4"/>
  <c r="D66" i="4"/>
  <c r="G65" i="4"/>
  <c r="D65" i="4"/>
  <c r="G64" i="4"/>
  <c r="D64" i="4"/>
  <c r="G63" i="4"/>
  <c r="D63" i="4"/>
  <c r="G62" i="4"/>
  <c r="D62" i="4"/>
  <c r="G61" i="4"/>
  <c r="D61" i="4"/>
  <c r="G60" i="4"/>
  <c r="D60" i="4"/>
  <c r="G59" i="4"/>
  <c r="D59" i="4"/>
  <c r="G58" i="4"/>
  <c r="D58" i="4"/>
  <c r="G57" i="4"/>
  <c r="D57" i="4"/>
  <c r="G56" i="4"/>
  <c r="D56" i="4"/>
  <c r="G55" i="4"/>
  <c r="D55" i="4"/>
  <c r="G54" i="4"/>
  <c r="D54" i="4"/>
  <c r="G53" i="4"/>
  <c r="D53" i="4"/>
  <c r="G52" i="4"/>
  <c r="D52" i="4"/>
  <c r="G51" i="4"/>
  <c r="D51" i="4"/>
  <c r="G50" i="4"/>
  <c r="D50" i="4"/>
  <c r="G49" i="4"/>
  <c r="D49" i="4"/>
  <c r="G48" i="4"/>
  <c r="D48" i="4"/>
  <c r="G47" i="4"/>
  <c r="D47" i="4"/>
  <c r="G46" i="4"/>
  <c r="D46" i="4"/>
  <c r="G45" i="4"/>
  <c r="D45" i="4"/>
  <c r="G44" i="4"/>
  <c r="D44" i="4"/>
  <c r="G43" i="4"/>
  <c r="D43" i="4"/>
  <c r="G42" i="4"/>
  <c r="D42" i="4"/>
  <c r="G41" i="4"/>
  <c r="D41" i="4"/>
  <c r="G40" i="4"/>
  <c r="D40" i="4"/>
  <c r="G39" i="4"/>
  <c r="D39" i="4"/>
  <c r="G38" i="4"/>
  <c r="D38" i="4"/>
  <c r="G37" i="4"/>
  <c r="D37" i="4"/>
  <c r="G36" i="4"/>
  <c r="D36" i="4"/>
  <c r="G35" i="4"/>
  <c r="D35" i="4"/>
  <c r="G34" i="4"/>
  <c r="D34" i="4"/>
  <c r="G33" i="4"/>
  <c r="D33" i="4"/>
  <c r="G32" i="4"/>
  <c r="D32" i="4"/>
  <c r="G31" i="4"/>
  <c r="D31" i="4"/>
  <c r="G30" i="4"/>
  <c r="D30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9" i="4"/>
  <c r="D19" i="4"/>
  <c r="G18" i="4"/>
  <c r="D18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H70" i="4" l="1"/>
  <c r="I70" i="4"/>
  <c r="J7" i="4"/>
  <c r="J9" i="4"/>
  <c r="J13" i="4"/>
  <c r="J15" i="4"/>
  <c r="J19" i="4"/>
  <c r="J21" i="4"/>
  <c r="J25" i="4"/>
  <c r="J29" i="4"/>
  <c r="J33" i="4"/>
  <c r="J35" i="4"/>
  <c r="J39" i="4"/>
  <c r="J45" i="4"/>
  <c r="J49" i="4"/>
  <c r="J51" i="4"/>
  <c r="J55" i="4"/>
  <c r="J59" i="4"/>
  <c r="J65" i="4"/>
  <c r="J8" i="4"/>
  <c r="J10" i="4"/>
  <c r="J12" i="4"/>
  <c r="J14" i="4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11" i="4"/>
  <c r="J17" i="4"/>
  <c r="J23" i="4"/>
  <c r="J27" i="4"/>
  <c r="J31" i="4"/>
  <c r="J37" i="4"/>
  <c r="J41" i="4"/>
  <c r="J43" i="4"/>
  <c r="J47" i="4"/>
  <c r="J53" i="4"/>
  <c r="J57" i="4"/>
  <c r="J61" i="4"/>
  <c r="J63" i="4"/>
  <c r="J67" i="4"/>
  <c r="J69" i="4"/>
  <c r="D70" i="4"/>
  <c r="G70" i="4"/>
  <c r="J70" i="4" l="1"/>
</calcChain>
</file>

<file path=xl/sharedStrings.xml><?xml version="1.0" encoding="utf-8"?>
<sst xmlns="http://schemas.openxmlformats.org/spreadsheetml/2006/main" count="80" uniqueCount="73">
  <si>
    <t>有権者数</t>
    <rPh sb="0" eb="2">
      <t>ユウケン</t>
    </rPh>
    <rPh sb="2" eb="3">
      <t>シャ</t>
    </rPh>
    <rPh sb="3" eb="4">
      <t>スウ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</si>
  <si>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</si>
  <si>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</si>
  <si>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計</t>
    <rPh sb="0" eb="1">
      <t>ケイ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</si>
  <si>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</si>
  <si>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</si>
  <si>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</si>
  <si>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</si>
  <si>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</si>
  <si>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</si>
  <si>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</si>
  <si>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</si>
  <si>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</si>
  <si>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</si>
  <si>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</si>
  <si>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</si>
  <si>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</si>
  <si>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</si>
  <si>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</si>
  <si>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</si>
  <si>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</si>
  <si>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</si>
  <si>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</si>
  <si>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</si>
  <si>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</si>
  <si>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</si>
  <si>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</si>
  <si>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</si>
  <si>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</si>
  <si>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</si>
  <si>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</si>
  <si>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</si>
  <si>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</si>
  <si>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</si>
  <si>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</si>
  <si>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</si>
  <si>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</si>
  <si>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</si>
  <si>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</si>
  <si>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</si>
  <si>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</si>
  <si>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</si>
  <si>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</si>
  <si>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</si>
  <si>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</si>
  <si>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</si>
  <si>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</si>
  <si>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</si>
  <si>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</si>
  <si>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</si>
  <si>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</si>
  <si>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</si>
  <si>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</si>
  <si>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</si>
  <si>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</si>
  <si>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</si>
  <si>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</si>
  <si>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</si>
  <si>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</si>
  <si>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</si>
  <si>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</si>
  <si>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</si>
  <si>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</si>
  <si>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</si>
  <si>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</si>
  <si>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</si>
  <si>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80歳以上</t>
    <rPh sb="2" eb="5">
      <t>サイイジョウ</t>
    </rPh>
    <phoneticPr fontId="2"/>
  </si>
  <si>
    <t>投票者数</t>
    <rPh sb="0" eb="3">
      <t>トウヒョウシャ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</si>
  <si>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</si>
  <si>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年齢</t>
    <rPh sb="0" eb="2">
      <t>ネンレイ</t>
    </rPh>
    <phoneticPr fontId="2"/>
  </si>
  <si>
    <t>平成31年4月7日執行</t>
    <rPh sb="0" eb="2">
      <t>ヘイセイ</t>
    </rPh>
    <rPh sb="4" eb="5">
      <t>ネン</t>
    </rPh>
    <rPh sb="6" eb="7">
      <t>ガツ</t>
    </rPh>
    <rPh sb="8" eb="9">
      <t>ニチ</t>
    </rPh>
    <rPh sb="9" eb="11">
      <t>シッコウ</t>
    </rPh>
    <phoneticPr fontId="5"/>
  </si>
  <si>
    <t>第１９回愛媛県議会議員選挙　投票結果（年齢別）</t>
    <rPh sb="0" eb="1">
      <t>ダイ</t>
    </rPh>
    <rPh sb="3" eb="4">
      <t>カイ</t>
    </rPh>
    <rPh sb="4" eb="6">
      <t>エヒメ</t>
    </rPh>
    <rPh sb="6" eb="9">
      <t>ケンギカイ</t>
    </rPh>
    <rPh sb="9" eb="11">
      <t>ギイン</t>
    </rPh>
    <rPh sb="11" eb="13">
      <t>センキョ</t>
    </rPh>
    <rPh sb="14" eb="16">
      <t>トウヒョウ</t>
    </rPh>
    <rPh sb="16" eb="18">
      <t>ケッカ</t>
    </rPh>
    <rPh sb="19" eb="21">
      <t>ネンレイ</t>
    </rPh>
    <rPh sb="21" eb="22">
      <t>ベツ</t>
    </rPh>
    <phoneticPr fontId="7"/>
  </si>
  <si>
    <t>平成31年4月7日 確定</t>
    <rPh sb="0" eb="2">
      <t>ヘイセイ</t>
    </rPh>
    <rPh sb="4" eb="5">
      <t>ネン</t>
    </rPh>
    <rPh sb="6" eb="7">
      <t>ガツ</t>
    </rPh>
    <rPh sb="8" eb="9">
      <t>ニチ</t>
    </rPh>
    <rPh sb="10" eb="12">
      <t>カクテイ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</si>
</sst>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7"/>
      <name val="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color rgb="FF002060"/>
      <name val="ＭＳ Ｐ明朝"/>
      <family val="1"/>
      <charset val="128"/>
    </font>
    <font>
      <sz val="10"/>
      <color rgb="FF00206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2" borderId="19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38" fontId="12" fillId="0" borderId="20" xfId="1" applyFont="1" applyFill="1" applyBorder="1" applyAlignment="1">
      <alignment horizontal="right" vertical="center" shrinkToFit="1"/>
    </xf>
    <xf numFmtId="38" fontId="14" fillId="0" borderId="3" xfId="1" applyFont="1" applyFill="1" applyBorder="1" applyAlignment="1">
      <alignment horizontal="right" vertical="center" shrinkToFit="1"/>
    </xf>
    <xf numFmtId="38" fontId="4" fillId="0" borderId="21" xfId="1" applyFont="1" applyFill="1" applyBorder="1" applyAlignment="1">
      <alignment horizontal="right" vertical="center" shrinkToFit="1"/>
    </xf>
    <xf numFmtId="38" fontId="12" fillId="0" borderId="28" xfId="1" applyFont="1" applyFill="1" applyBorder="1" applyAlignment="1">
      <alignment horizontal="right" vertical="center" shrinkToFit="1"/>
    </xf>
    <xf numFmtId="38" fontId="4" fillId="0" borderId="14" xfId="1" applyFont="1" applyFill="1" applyBorder="1" applyAlignment="1">
      <alignment horizontal="right" vertical="center" shrinkToFit="1"/>
    </xf>
    <xf numFmtId="2" fontId="12" fillId="0" borderId="20" xfId="2" applyNumberFormat="1" applyFont="1" applyFill="1" applyBorder="1" applyAlignment="1">
      <alignment vertical="center" shrinkToFit="1"/>
    </xf>
    <xf numFmtId="2" fontId="14" fillId="0" borderId="3" xfId="2" applyNumberFormat="1" applyFont="1" applyFill="1" applyBorder="1" applyAlignment="1">
      <alignment vertical="center" shrinkToFit="1"/>
    </xf>
    <xf numFmtId="2" fontId="4" fillId="0" borderId="21" xfId="2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35" xfId="0" applyFont="1" applyFill="1" applyBorder="1" applyAlignment="1">
      <alignment horizontal="center" vertical="center" shrinkToFit="1"/>
    </xf>
    <xf numFmtId="38" fontId="12" fillId="0" borderId="22" xfId="1" applyFont="1" applyFill="1" applyBorder="1" applyAlignment="1">
      <alignment horizontal="right" vertical="center" shrinkToFit="1"/>
    </xf>
    <xf numFmtId="38" fontId="14" fillId="0" borderId="1" xfId="1" applyFont="1" applyFill="1" applyBorder="1" applyAlignment="1">
      <alignment horizontal="right" vertical="center" shrinkToFit="1"/>
    </xf>
    <xf numFmtId="38" fontId="4" fillId="0" borderId="23" xfId="1" applyFont="1" applyFill="1" applyBorder="1" applyAlignment="1">
      <alignment horizontal="right" vertical="center" shrinkToFit="1"/>
    </xf>
    <xf numFmtId="38" fontId="12" fillId="0" borderId="29" xfId="1" applyFont="1" applyFill="1" applyBorder="1" applyAlignment="1">
      <alignment horizontal="right" vertical="center" shrinkToFit="1"/>
    </xf>
    <xf numFmtId="38" fontId="4" fillId="0" borderId="15" xfId="1" applyFont="1" applyFill="1" applyBorder="1" applyAlignment="1">
      <alignment horizontal="right" vertical="center" shrinkToFit="1"/>
    </xf>
    <xf numFmtId="2" fontId="12" fillId="0" borderId="22" xfId="2" applyNumberFormat="1" applyFont="1" applyFill="1" applyBorder="1" applyAlignment="1">
      <alignment vertical="center" shrinkToFit="1"/>
    </xf>
    <xf numFmtId="2" fontId="14" fillId="0" borderId="1" xfId="2" applyNumberFormat="1" applyFont="1" applyFill="1" applyBorder="1" applyAlignment="1">
      <alignment vertical="center" shrinkToFit="1"/>
    </xf>
    <xf numFmtId="2" fontId="4" fillId="0" borderId="23" xfId="2" applyNumberFormat="1" applyFont="1" applyFill="1" applyBorder="1" applyAlignment="1">
      <alignment vertical="center" shrinkToFit="1"/>
    </xf>
    <xf numFmtId="0" fontId="3" fillId="0" borderId="36" xfId="0" applyFont="1" applyFill="1" applyBorder="1" applyAlignment="1">
      <alignment horizontal="center" vertical="center" shrinkToFit="1"/>
    </xf>
    <xf numFmtId="38" fontId="12" fillId="0" borderId="24" xfId="1" applyFont="1" applyFill="1" applyBorder="1" applyAlignment="1">
      <alignment horizontal="right" vertical="center" shrinkToFit="1"/>
    </xf>
    <xf numFmtId="38" fontId="14" fillId="0" borderId="2" xfId="1" applyFont="1" applyFill="1" applyBorder="1" applyAlignment="1">
      <alignment horizontal="right" vertical="center" shrinkToFit="1"/>
    </xf>
    <xf numFmtId="38" fontId="4" fillId="0" borderId="25" xfId="1" applyFont="1" applyFill="1" applyBorder="1" applyAlignment="1">
      <alignment horizontal="right" vertical="center" shrinkToFit="1"/>
    </xf>
    <xf numFmtId="38" fontId="12" fillId="0" borderId="30" xfId="1" applyFont="1" applyFill="1" applyBorder="1" applyAlignment="1">
      <alignment horizontal="right" vertical="center" shrinkToFit="1"/>
    </xf>
    <xf numFmtId="38" fontId="4" fillId="0" borderId="16" xfId="1" applyFont="1" applyFill="1" applyBorder="1" applyAlignment="1">
      <alignment horizontal="right" vertical="center" shrinkToFit="1"/>
    </xf>
    <xf numFmtId="2" fontId="12" fillId="0" borderId="24" xfId="2" applyNumberFormat="1" applyFont="1" applyFill="1" applyBorder="1" applyAlignment="1">
      <alignment vertical="center" shrinkToFit="1"/>
    </xf>
    <xf numFmtId="2" fontId="14" fillId="0" borderId="2" xfId="2" applyNumberFormat="1" applyFont="1" applyFill="1" applyBorder="1" applyAlignment="1">
      <alignment vertical="center" shrinkToFit="1"/>
    </xf>
    <xf numFmtId="2" fontId="4" fillId="0" borderId="25" xfId="2" applyNumberFormat="1" applyFont="1" applyFill="1" applyBorder="1" applyAlignment="1">
      <alignment vertical="center" shrinkToFit="1"/>
    </xf>
    <xf numFmtId="0" fontId="4" fillId="2" borderId="4" xfId="0" applyFont="1" applyFill="1" applyBorder="1" applyAlignment="1">
      <alignment horizontal="center" vertical="center" shrinkToFit="1"/>
    </xf>
    <xf numFmtId="38" fontId="11" fillId="2" borderId="9" xfId="1" applyFont="1" applyFill="1" applyBorder="1" applyAlignment="1">
      <alignment horizontal="right" vertical="center" shrinkToFit="1"/>
    </xf>
    <xf numFmtId="38" fontId="13" fillId="2" borderId="10" xfId="1" applyFont="1" applyFill="1" applyBorder="1" applyAlignment="1">
      <alignment horizontal="right" vertical="center" shrinkToFit="1"/>
    </xf>
    <xf numFmtId="38" fontId="4" fillId="2" borderId="11" xfId="1" applyFont="1" applyFill="1" applyBorder="1" applyAlignment="1">
      <alignment horizontal="right" vertical="center" shrinkToFit="1"/>
    </xf>
    <xf numFmtId="38" fontId="11" fillId="2" borderId="31" xfId="1" applyFont="1" applyFill="1" applyBorder="1" applyAlignment="1">
      <alignment horizontal="right" vertical="center" shrinkToFit="1"/>
    </xf>
    <xf numFmtId="38" fontId="4" fillId="2" borderId="17" xfId="1" applyFont="1" applyFill="1" applyBorder="1" applyAlignment="1">
      <alignment horizontal="right" vertical="center" shrinkToFit="1"/>
    </xf>
    <xf numFmtId="2" fontId="11" fillId="2" borderId="9" xfId="2" applyNumberFormat="1" applyFont="1" applyFill="1" applyBorder="1" applyAlignment="1">
      <alignment vertical="center" shrinkToFit="1"/>
    </xf>
    <xf numFmtId="2" fontId="13" fillId="2" borderId="10" xfId="2" applyNumberFormat="1" applyFont="1" applyFill="1" applyBorder="1" applyAlignment="1">
      <alignment vertical="center" shrinkToFit="1"/>
    </xf>
    <xf numFmtId="2" fontId="4" fillId="2" borderId="11" xfId="2" applyNumberFormat="1" applyFont="1" applyFill="1" applyBorder="1" applyAlignment="1">
      <alignment vertical="center" shrinkToFit="1"/>
    </xf>
    <xf numFmtId="0" fontId="9" fillId="0" borderId="37" xfId="0" applyFont="1" applyBorder="1" applyAlignme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9" fillId="0" borderId="37" xfId="0" applyFont="1" applyBorder="1" applyAlignment="1">
      <alignment horizontal="right"/>
    </xf>
    <xf numFmtId="0" fontId="15" fillId="0" borderId="37" xfId="0" applyFont="1" applyBorder="1" applyAlignment="1">
      <alignment horizontal="lef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view="pageBreakPreview" zoomScaleNormal="100" zoomScaleSheetLayoutView="100" workbookViewId="0">
      <selection activeCell="A3" sqref="A3:J3"/>
    </sheetView>
  </sheetViews>
  <sheetFormatPr defaultColWidth="8.625" defaultRowHeight="21" customHeight="1"/>
  <cols>
    <col min="1" max="4" width="8.625" style="1"/>
    <col min="5" max="16384" width="8.625" style="2"/>
  </cols>
  <sheetData>
    <row r="1" spans="1:10" ht="21" customHeight="1">
      <c r="A1" s="48" t="s">
        <v>70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1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customHeight="1">
      <c r="A3" s="49" t="s">
        <v>71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3" customFormat="1" ht="21" customHeight="1" thickBot="1">
      <c r="A4" s="58"/>
      <c r="B4" s="58"/>
      <c r="C4" s="58"/>
      <c r="D4" s="47"/>
      <c r="E4" s="47"/>
      <c r="F4" s="47"/>
      <c r="G4" s="47"/>
      <c r="H4" s="57" t="s">
        <v>72</v>
      </c>
      <c r="I4" s="57"/>
      <c r="J4" s="57"/>
    </row>
    <row r="5" spans="1:10" ht="21" customHeight="1">
      <c r="A5" s="50" t="s">
        <v>69</v>
      </c>
      <c r="B5" s="52" t="s">
        <v>0</v>
      </c>
      <c r="C5" s="53"/>
      <c r="D5" s="54"/>
      <c r="E5" s="55" t="s">
        <v>67</v>
      </c>
      <c r="F5" s="53"/>
      <c r="G5" s="56"/>
      <c r="H5" s="52" t="s">
        <v>68</v>
      </c>
      <c r="I5" s="53"/>
      <c r="J5" s="54"/>
    </row>
    <row r="6" spans="1:10" ht="21" customHeight="1" thickBot="1">
      <c r="A6" s="51"/>
      <c r="B6" s="5" t="s">
        <v>1</v>
      </c>
      <c r="C6" s="6" t="s">
        <v>2</v>
      </c>
      <c r="D6" s="7" t="s">
        <v>3</v>
      </c>
      <c r="E6" s="8" t="s">
        <v>1</v>
      </c>
      <c r="F6" s="6" t="s">
        <v>2</v>
      </c>
      <c r="G6" s="9" t="s">
        <v>3</v>
      </c>
      <c r="H6" s="5" t="s">
        <v>1</v>
      </c>
      <c r="I6" s="6" t="s">
        <v>2</v>
      </c>
      <c r="J6" s="7" t="s">
        <v>3</v>
      </c>
    </row>
    <row r="7" spans="1:10" s="19" customFormat="1" ht="21" customHeight="1">
      <c r="A7" s="10" t="s">
        <v>4</v>
      </c>
      <c r="B7" s="11">
        <v>153</v>
      </c>
      <c r="C7" s="12">
        <v>154</v>
      </c>
      <c r="D7" s="13">
        <f>SUM(B7:C7)</f>
        <v>307</v>
      </c>
      <c r="E7" s="14">
        <v>41</v>
      </c>
      <c r="F7" s="12">
        <v>47</v>
      </c>
      <c r="G7" s="15">
        <f>SUM(E7:F7)</f>
        <v>88</v>
      </c>
      <c r="H7" s="16">
        <f>ROUND(E7/B7*100,2)</f>
        <v>26.8</v>
      </c>
      <c r="I7" s="17">
        <f>ROUND(F7/C7*100,2)</f>
        <v>30.52</v>
      </c>
      <c r="J7" s="18">
        <f>ROUND(G7/D7*100,2)</f>
        <v>28.66</v>
      </c>
    </row>
    <row r="8" spans="1:10" s="19" customFormat="1" ht="21" customHeight="1">
      <c r="A8" s="20" t="s">
        <v>5</v>
      </c>
      <c r="B8" s="21">
        <v>128</v>
      </c>
      <c r="C8" s="22">
        <v>168</v>
      </c>
      <c r="D8" s="23">
        <f t="shared" ref="D8:D69" si="0">SUM(B8:C8)</f>
        <v>296</v>
      </c>
      <c r="E8" s="24">
        <v>17</v>
      </c>
      <c r="F8" s="22">
        <v>46</v>
      </c>
      <c r="G8" s="25">
        <f t="shared" ref="G8:G69" si="1">SUM(E8:F8)</f>
        <v>63</v>
      </c>
      <c r="H8" s="26">
        <f t="shared" ref="H8:H69" si="2">ROUND(E8/B8*100,2)</f>
        <v>13.28</v>
      </c>
      <c r="I8" s="27">
        <f t="shared" ref="I8:I69" si="3">ROUND(F8/C8*100,2)</f>
        <v>27.38</v>
      </c>
      <c r="J8" s="28">
        <f t="shared" ref="J8:J69" si="4">ROUND(G8/D8*100,2)</f>
        <v>21.28</v>
      </c>
    </row>
    <row r="9" spans="1:10" s="19" customFormat="1" ht="21" customHeight="1">
      <c r="A9" s="20" t="s">
        <v>6</v>
      </c>
      <c r="B9" s="21">
        <v>134</v>
      </c>
      <c r="C9" s="22">
        <v>144</v>
      </c>
      <c r="D9" s="23">
        <f t="shared" si="0"/>
        <v>278</v>
      </c>
      <c r="E9" s="24">
        <v>29</v>
      </c>
      <c r="F9" s="22">
        <v>32</v>
      </c>
      <c r="G9" s="25">
        <f t="shared" si="1"/>
        <v>61</v>
      </c>
      <c r="H9" s="26">
        <f t="shared" si="2"/>
        <v>21.64</v>
      </c>
      <c r="I9" s="27">
        <f t="shared" si="3"/>
        <v>22.22</v>
      </c>
      <c r="J9" s="28">
        <f t="shared" si="4"/>
        <v>21.94</v>
      </c>
    </row>
    <row r="10" spans="1:10" s="19" customFormat="1" ht="21" customHeight="1">
      <c r="A10" s="20" t="s">
        <v>7</v>
      </c>
      <c r="B10" s="21">
        <v>146</v>
      </c>
      <c r="C10" s="22">
        <v>142</v>
      </c>
      <c r="D10" s="23">
        <f t="shared" si="0"/>
        <v>288</v>
      </c>
      <c r="E10" s="24">
        <v>28</v>
      </c>
      <c r="F10" s="22">
        <v>38</v>
      </c>
      <c r="G10" s="25">
        <f t="shared" si="1"/>
        <v>66</v>
      </c>
      <c r="H10" s="26">
        <f t="shared" si="2"/>
        <v>19.18</v>
      </c>
      <c r="I10" s="27">
        <f t="shared" si="3"/>
        <v>26.76</v>
      </c>
      <c r="J10" s="28">
        <f t="shared" si="4"/>
        <v>22.92</v>
      </c>
    </row>
    <row r="11" spans="1:10" s="19" customFormat="1" ht="21" customHeight="1">
      <c r="A11" s="20" t="s">
        <v>8</v>
      </c>
      <c r="B11" s="21">
        <v>122</v>
      </c>
      <c r="C11" s="22">
        <v>143</v>
      </c>
      <c r="D11" s="23">
        <f t="shared" si="0"/>
        <v>265</v>
      </c>
      <c r="E11" s="24">
        <v>20</v>
      </c>
      <c r="F11" s="22">
        <v>35</v>
      </c>
      <c r="G11" s="25">
        <f t="shared" si="1"/>
        <v>55</v>
      </c>
      <c r="H11" s="26">
        <f t="shared" si="2"/>
        <v>16.39</v>
      </c>
      <c r="I11" s="27">
        <f t="shared" si="3"/>
        <v>24.48</v>
      </c>
      <c r="J11" s="28">
        <f t="shared" si="4"/>
        <v>20.75</v>
      </c>
    </row>
    <row r="12" spans="1:10" s="19" customFormat="1" ht="21" customHeight="1">
      <c r="A12" s="20" t="s">
        <v>9</v>
      </c>
      <c r="B12" s="21">
        <v>134</v>
      </c>
      <c r="C12" s="22">
        <v>159</v>
      </c>
      <c r="D12" s="23">
        <f t="shared" si="0"/>
        <v>293</v>
      </c>
      <c r="E12" s="24">
        <v>27</v>
      </c>
      <c r="F12" s="22">
        <v>37</v>
      </c>
      <c r="G12" s="25">
        <f t="shared" si="1"/>
        <v>64</v>
      </c>
      <c r="H12" s="26">
        <f t="shared" si="2"/>
        <v>20.149999999999999</v>
      </c>
      <c r="I12" s="27">
        <f t="shared" si="3"/>
        <v>23.27</v>
      </c>
      <c r="J12" s="28">
        <f t="shared" si="4"/>
        <v>21.84</v>
      </c>
    </row>
    <row r="13" spans="1:10" s="19" customFormat="1" ht="21" customHeight="1">
      <c r="A13" s="20" t="s">
        <v>10</v>
      </c>
      <c r="B13" s="21">
        <v>135</v>
      </c>
      <c r="C13" s="22">
        <v>140</v>
      </c>
      <c r="D13" s="23">
        <f t="shared" si="0"/>
        <v>275</v>
      </c>
      <c r="E13" s="24">
        <v>25</v>
      </c>
      <c r="F13" s="22">
        <v>26</v>
      </c>
      <c r="G13" s="25">
        <f t="shared" si="1"/>
        <v>51</v>
      </c>
      <c r="H13" s="26">
        <f t="shared" si="2"/>
        <v>18.52</v>
      </c>
      <c r="I13" s="27">
        <f t="shared" si="3"/>
        <v>18.57</v>
      </c>
      <c r="J13" s="28">
        <f t="shared" si="4"/>
        <v>18.55</v>
      </c>
    </row>
    <row r="14" spans="1:10" s="19" customFormat="1" ht="21" customHeight="1">
      <c r="A14" s="20" t="s">
        <v>11</v>
      </c>
      <c r="B14" s="21">
        <v>120</v>
      </c>
      <c r="C14" s="22">
        <v>124</v>
      </c>
      <c r="D14" s="23">
        <f t="shared" si="0"/>
        <v>244</v>
      </c>
      <c r="E14" s="24">
        <v>33</v>
      </c>
      <c r="F14" s="22">
        <v>32</v>
      </c>
      <c r="G14" s="25">
        <f t="shared" si="1"/>
        <v>65</v>
      </c>
      <c r="H14" s="26">
        <f t="shared" si="2"/>
        <v>27.5</v>
      </c>
      <c r="I14" s="27">
        <f t="shared" si="3"/>
        <v>25.81</v>
      </c>
      <c r="J14" s="28">
        <f t="shared" si="4"/>
        <v>26.64</v>
      </c>
    </row>
    <row r="15" spans="1:10" s="19" customFormat="1" ht="21" customHeight="1">
      <c r="A15" s="20" t="s">
        <v>12</v>
      </c>
      <c r="B15" s="21">
        <v>139</v>
      </c>
      <c r="C15" s="22">
        <v>110</v>
      </c>
      <c r="D15" s="23">
        <f t="shared" si="0"/>
        <v>249</v>
      </c>
      <c r="E15" s="24">
        <v>33</v>
      </c>
      <c r="F15" s="22">
        <v>27</v>
      </c>
      <c r="G15" s="25">
        <f t="shared" si="1"/>
        <v>60</v>
      </c>
      <c r="H15" s="26">
        <f t="shared" si="2"/>
        <v>23.74</v>
      </c>
      <c r="I15" s="27">
        <f t="shared" si="3"/>
        <v>24.55</v>
      </c>
      <c r="J15" s="28">
        <f t="shared" si="4"/>
        <v>24.1</v>
      </c>
    </row>
    <row r="16" spans="1:10" s="19" customFormat="1" ht="21" customHeight="1">
      <c r="A16" s="20" t="s">
        <v>13</v>
      </c>
      <c r="B16" s="21">
        <v>139</v>
      </c>
      <c r="C16" s="22">
        <v>148</v>
      </c>
      <c r="D16" s="23">
        <f t="shared" si="0"/>
        <v>287</v>
      </c>
      <c r="E16" s="24">
        <v>35</v>
      </c>
      <c r="F16" s="22">
        <v>53</v>
      </c>
      <c r="G16" s="25">
        <f t="shared" si="1"/>
        <v>88</v>
      </c>
      <c r="H16" s="26">
        <f t="shared" si="2"/>
        <v>25.18</v>
      </c>
      <c r="I16" s="27">
        <f t="shared" si="3"/>
        <v>35.81</v>
      </c>
      <c r="J16" s="28">
        <f t="shared" si="4"/>
        <v>30.66</v>
      </c>
    </row>
    <row r="17" spans="1:10" s="19" customFormat="1" ht="21" customHeight="1">
      <c r="A17" s="20" t="s">
        <v>14</v>
      </c>
      <c r="B17" s="21">
        <v>123</v>
      </c>
      <c r="C17" s="22">
        <v>124</v>
      </c>
      <c r="D17" s="23">
        <f t="shared" si="0"/>
        <v>247</v>
      </c>
      <c r="E17" s="24">
        <v>35</v>
      </c>
      <c r="F17" s="22">
        <v>34</v>
      </c>
      <c r="G17" s="25">
        <f t="shared" si="1"/>
        <v>69</v>
      </c>
      <c r="H17" s="26">
        <f t="shared" si="2"/>
        <v>28.46</v>
      </c>
      <c r="I17" s="27">
        <f t="shared" si="3"/>
        <v>27.42</v>
      </c>
      <c r="J17" s="28">
        <f t="shared" si="4"/>
        <v>27.94</v>
      </c>
    </row>
    <row r="18" spans="1:10" s="19" customFormat="1" ht="21" customHeight="1">
      <c r="A18" s="20" t="s">
        <v>15</v>
      </c>
      <c r="B18" s="21">
        <v>146</v>
      </c>
      <c r="C18" s="22">
        <v>140</v>
      </c>
      <c r="D18" s="23">
        <f t="shared" si="0"/>
        <v>286</v>
      </c>
      <c r="E18" s="24">
        <v>48</v>
      </c>
      <c r="F18" s="22">
        <v>55</v>
      </c>
      <c r="G18" s="25">
        <f t="shared" si="1"/>
        <v>103</v>
      </c>
      <c r="H18" s="26">
        <f t="shared" si="2"/>
        <v>32.880000000000003</v>
      </c>
      <c r="I18" s="27">
        <f t="shared" si="3"/>
        <v>39.29</v>
      </c>
      <c r="J18" s="28">
        <f t="shared" si="4"/>
        <v>36.01</v>
      </c>
    </row>
    <row r="19" spans="1:10" s="19" customFormat="1" ht="21" customHeight="1">
      <c r="A19" s="20" t="s">
        <v>16</v>
      </c>
      <c r="B19" s="21">
        <v>123</v>
      </c>
      <c r="C19" s="22">
        <v>146</v>
      </c>
      <c r="D19" s="23">
        <f t="shared" si="0"/>
        <v>269</v>
      </c>
      <c r="E19" s="24">
        <v>33</v>
      </c>
      <c r="F19" s="22">
        <v>37</v>
      </c>
      <c r="G19" s="25">
        <f t="shared" si="1"/>
        <v>70</v>
      </c>
      <c r="H19" s="26">
        <f t="shared" si="2"/>
        <v>26.83</v>
      </c>
      <c r="I19" s="27">
        <f t="shared" si="3"/>
        <v>25.34</v>
      </c>
      <c r="J19" s="28">
        <f t="shared" si="4"/>
        <v>26.02</v>
      </c>
    </row>
    <row r="20" spans="1:10" s="19" customFormat="1" ht="21" customHeight="1">
      <c r="A20" s="20" t="s">
        <v>17</v>
      </c>
      <c r="B20" s="21">
        <v>145</v>
      </c>
      <c r="C20" s="22">
        <v>157</v>
      </c>
      <c r="D20" s="23">
        <f t="shared" si="0"/>
        <v>302</v>
      </c>
      <c r="E20" s="24">
        <v>36</v>
      </c>
      <c r="F20" s="22">
        <v>54</v>
      </c>
      <c r="G20" s="25">
        <f t="shared" si="1"/>
        <v>90</v>
      </c>
      <c r="H20" s="26">
        <f t="shared" si="2"/>
        <v>24.83</v>
      </c>
      <c r="I20" s="27">
        <f t="shared" si="3"/>
        <v>34.39</v>
      </c>
      <c r="J20" s="28">
        <f t="shared" si="4"/>
        <v>29.8</v>
      </c>
    </row>
    <row r="21" spans="1:10" s="19" customFormat="1" ht="21" customHeight="1">
      <c r="A21" s="20" t="s">
        <v>18</v>
      </c>
      <c r="B21" s="21">
        <v>147</v>
      </c>
      <c r="C21" s="22">
        <v>162</v>
      </c>
      <c r="D21" s="23">
        <f t="shared" si="0"/>
        <v>309</v>
      </c>
      <c r="E21" s="24">
        <v>49</v>
      </c>
      <c r="F21" s="22">
        <v>50</v>
      </c>
      <c r="G21" s="25">
        <f t="shared" si="1"/>
        <v>99</v>
      </c>
      <c r="H21" s="26">
        <f t="shared" si="2"/>
        <v>33.33</v>
      </c>
      <c r="I21" s="27">
        <f t="shared" si="3"/>
        <v>30.86</v>
      </c>
      <c r="J21" s="28">
        <f t="shared" si="4"/>
        <v>32.04</v>
      </c>
    </row>
    <row r="22" spans="1:10" s="19" customFormat="1" ht="21" customHeight="1">
      <c r="A22" s="20" t="s">
        <v>19</v>
      </c>
      <c r="B22" s="21">
        <v>157</v>
      </c>
      <c r="C22" s="22">
        <v>162</v>
      </c>
      <c r="D22" s="23">
        <f t="shared" si="0"/>
        <v>319</v>
      </c>
      <c r="E22" s="24">
        <v>39</v>
      </c>
      <c r="F22" s="22">
        <v>43</v>
      </c>
      <c r="G22" s="25">
        <f t="shared" si="1"/>
        <v>82</v>
      </c>
      <c r="H22" s="26">
        <f t="shared" si="2"/>
        <v>24.84</v>
      </c>
      <c r="I22" s="27">
        <f t="shared" si="3"/>
        <v>26.54</v>
      </c>
      <c r="J22" s="28">
        <f t="shared" si="4"/>
        <v>25.71</v>
      </c>
    </row>
    <row r="23" spans="1:10" s="19" customFormat="1" ht="21" customHeight="1">
      <c r="A23" s="20" t="s">
        <v>20</v>
      </c>
      <c r="B23" s="21">
        <v>193</v>
      </c>
      <c r="C23" s="22">
        <v>188</v>
      </c>
      <c r="D23" s="23">
        <f t="shared" si="0"/>
        <v>381</v>
      </c>
      <c r="E23" s="24">
        <v>62</v>
      </c>
      <c r="F23" s="22">
        <v>53</v>
      </c>
      <c r="G23" s="25">
        <f t="shared" si="1"/>
        <v>115</v>
      </c>
      <c r="H23" s="26">
        <f t="shared" si="2"/>
        <v>32.119999999999997</v>
      </c>
      <c r="I23" s="27">
        <f t="shared" si="3"/>
        <v>28.19</v>
      </c>
      <c r="J23" s="28">
        <f t="shared" si="4"/>
        <v>30.18</v>
      </c>
    </row>
    <row r="24" spans="1:10" s="19" customFormat="1" ht="21" customHeight="1">
      <c r="A24" s="20" t="s">
        <v>21</v>
      </c>
      <c r="B24" s="21">
        <v>178</v>
      </c>
      <c r="C24" s="22">
        <v>180</v>
      </c>
      <c r="D24" s="23">
        <f t="shared" si="0"/>
        <v>358</v>
      </c>
      <c r="E24" s="24">
        <v>58</v>
      </c>
      <c r="F24" s="22">
        <v>52</v>
      </c>
      <c r="G24" s="25">
        <f t="shared" si="1"/>
        <v>110</v>
      </c>
      <c r="H24" s="26">
        <f t="shared" si="2"/>
        <v>32.58</v>
      </c>
      <c r="I24" s="27">
        <f t="shared" si="3"/>
        <v>28.89</v>
      </c>
      <c r="J24" s="28">
        <f t="shared" si="4"/>
        <v>30.73</v>
      </c>
    </row>
    <row r="25" spans="1:10" s="19" customFormat="1" ht="21" customHeight="1">
      <c r="A25" s="20" t="s">
        <v>22</v>
      </c>
      <c r="B25" s="21">
        <v>206</v>
      </c>
      <c r="C25" s="22">
        <v>186</v>
      </c>
      <c r="D25" s="23">
        <f t="shared" si="0"/>
        <v>392</v>
      </c>
      <c r="E25" s="24">
        <v>58</v>
      </c>
      <c r="F25" s="22">
        <v>56</v>
      </c>
      <c r="G25" s="25">
        <f t="shared" si="1"/>
        <v>114</v>
      </c>
      <c r="H25" s="26">
        <f t="shared" si="2"/>
        <v>28.16</v>
      </c>
      <c r="I25" s="27">
        <f t="shared" si="3"/>
        <v>30.11</v>
      </c>
      <c r="J25" s="28">
        <f t="shared" si="4"/>
        <v>29.08</v>
      </c>
    </row>
    <row r="26" spans="1:10" s="19" customFormat="1" ht="21" customHeight="1">
      <c r="A26" s="20" t="s">
        <v>23</v>
      </c>
      <c r="B26" s="21">
        <v>192</v>
      </c>
      <c r="C26" s="22">
        <v>181</v>
      </c>
      <c r="D26" s="23">
        <f t="shared" si="0"/>
        <v>373</v>
      </c>
      <c r="E26" s="24">
        <v>56</v>
      </c>
      <c r="F26" s="22">
        <v>61</v>
      </c>
      <c r="G26" s="25">
        <f t="shared" si="1"/>
        <v>117</v>
      </c>
      <c r="H26" s="26">
        <f t="shared" si="2"/>
        <v>29.17</v>
      </c>
      <c r="I26" s="27">
        <f t="shared" si="3"/>
        <v>33.700000000000003</v>
      </c>
      <c r="J26" s="28">
        <f t="shared" si="4"/>
        <v>31.37</v>
      </c>
    </row>
    <row r="27" spans="1:10" s="19" customFormat="1" ht="21" customHeight="1">
      <c r="A27" s="20" t="s">
        <v>24</v>
      </c>
      <c r="B27" s="21">
        <v>182</v>
      </c>
      <c r="C27" s="22">
        <v>205</v>
      </c>
      <c r="D27" s="23">
        <f t="shared" si="0"/>
        <v>387</v>
      </c>
      <c r="E27" s="24">
        <v>51</v>
      </c>
      <c r="F27" s="22">
        <v>70</v>
      </c>
      <c r="G27" s="25">
        <f t="shared" si="1"/>
        <v>121</v>
      </c>
      <c r="H27" s="26">
        <f t="shared" si="2"/>
        <v>28.02</v>
      </c>
      <c r="I27" s="27">
        <f t="shared" si="3"/>
        <v>34.15</v>
      </c>
      <c r="J27" s="28">
        <f t="shared" si="4"/>
        <v>31.27</v>
      </c>
    </row>
    <row r="28" spans="1:10" s="19" customFormat="1" ht="21" customHeight="1">
      <c r="A28" s="20" t="s">
        <v>25</v>
      </c>
      <c r="B28" s="21">
        <v>217</v>
      </c>
      <c r="C28" s="22">
        <v>225</v>
      </c>
      <c r="D28" s="23">
        <f t="shared" si="0"/>
        <v>442</v>
      </c>
      <c r="E28" s="24">
        <v>80</v>
      </c>
      <c r="F28" s="22">
        <v>75</v>
      </c>
      <c r="G28" s="25">
        <f t="shared" si="1"/>
        <v>155</v>
      </c>
      <c r="H28" s="26">
        <f t="shared" si="2"/>
        <v>36.869999999999997</v>
      </c>
      <c r="I28" s="27">
        <f t="shared" si="3"/>
        <v>33.33</v>
      </c>
      <c r="J28" s="28">
        <f t="shared" si="4"/>
        <v>35.07</v>
      </c>
    </row>
    <row r="29" spans="1:10" s="19" customFormat="1" ht="21" customHeight="1">
      <c r="A29" s="20" t="s">
        <v>26</v>
      </c>
      <c r="B29" s="21">
        <v>198</v>
      </c>
      <c r="C29" s="22">
        <v>215</v>
      </c>
      <c r="D29" s="23">
        <f t="shared" si="0"/>
        <v>413</v>
      </c>
      <c r="E29" s="24">
        <v>70</v>
      </c>
      <c r="F29" s="22">
        <v>81</v>
      </c>
      <c r="G29" s="25">
        <f t="shared" si="1"/>
        <v>151</v>
      </c>
      <c r="H29" s="26">
        <f t="shared" si="2"/>
        <v>35.35</v>
      </c>
      <c r="I29" s="27">
        <f t="shared" si="3"/>
        <v>37.67</v>
      </c>
      <c r="J29" s="28">
        <f t="shared" si="4"/>
        <v>36.56</v>
      </c>
    </row>
    <row r="30" spans="1:10" s="19" customFormat="1" ht="21" customHeight="1">
      <c r="A30" s="20" t="s">
        <v>27</v>
      </c>
      <c r="B30" s="21">
        <v>198</v>
      </c>
      <c r="C30" s="22">
        <v>244</v>
      </c>
      <c r="D30" s="23">
        <f t="shared" si="0"/>
        <v>442</v>
      </c>
      <c r="E30" s="24">
        <v>62</v>
      </c>
      <c r="F30" s="22">
        <v>98</v>
      </c>
      <c r="G30" s="25">
        <f t="shared" si="1"/>
        <v>160</v>
      </c>
      <c r="H30" s="26">
        <f t="shared" si="2"/>
        <v>31.31</v>
      </c>
      <c r="I30" s="27">
        <f t="shared" si="3"/>
        <v>40.159999999999997</v>
      </c>
      <c r="J30" s="28">
        <f t="shared" si="4"/>
        <v>36.200000000000003</v>
      </c>
    </row>
    <row r="31" spans="1:10" s="19" customFormat="1" ht="21" customHeight="1">
      <c r="A31" s="20" t="s">
        <v>28</v>
      </c>
      <c r="B31" s="21">
        <v>222</v>
      </c>
      <c r="C31" s="22">
        <v>216</v>
      </c>
      <c r="D31" s="23">
        <f t="shared" si="0"/>
        <v>438</v>
      </c>
      <c r="E31" s="24">
        <v>78</v>
      </c>
      <c r="F31" s="22">
        <v>81</v>
      </c>
      <c r="G31" s="25">
        <f t="shared" si="1"/>
        <v>159</v>
      </c>
      <c r="H31" s="26">
        <f t="shared" si="2"/>
        <v>35.14</v>
      </c>
      <c r="I31" s="27">
        <f t="shared" si="3"/>
        <v>37.5</v>
      </c>
      <c r="J31" s="28">
        <f t="shared" si="4"/>
        <v>36.299999999999997</v>
      </c>
    </row>
    <row r="32" spans="1:10" s="19" customFormat="1" ht="21" customHeight="1">
      <c r="A32" s="20" t="s">
        <v>29</v>
      </c>
      <c r="B32" s="21">
        <v>247</v>
      </c>
      <c r="C32" s="22">
        <v>225</v>
      </c>
      <c r="D32" s="23">
        <f t="shared" si="0"/>
        <v>472</v>
      </c>
      <c r="E32" s="24">
        <v>81</v>
      </c>
      <c r="F32" s="22">
        <v>80</v>
      </c>
      <c r="G32" s="25">
        <f t="shared" si="1"/>
        <v>161</v>
      </c>
      <c r="H32" s="26">
        <f t="shared" si="2"/>
        <v>32.79</v>
      </c>
      <c r="I32" s="27">
        <f t="shared" si="3"/>
        <v>35.56</v>
      </c>
      <c r="J32" s="28">
        <f t="shared" si="4"/>
        <v>34.11</v>
      </c>
    </row>
    <row r="33" spans="1:10" s="19" customFormat="1" ht="21" customHeight="1">
      <c r="A33" s="20" t="s">
        <v>30</v>
      </c>
      <c r="B33" s="21">
        <v>241</v>
      </c>
      <c r="C33" s="22">
        <v>234</v>
      </c>
      <c r="D33" s="23">
        <f t="shared" si="0"/>
        <v>475</v>
      </c>
      <c r="E33" s="24">
        <v>75</v>
      </c>
      <c r="F33" s="22">
        <v>91</v>
      </c>
      <c r="G33" s="25">
        <f t="shared" si="1"/>
        <v>166</v>
      </c>
      <c r="H33" s="26">
        <f t="shared" si="2"/>
        <v>31.12</v>
      </c>
      <c r="I33" s="27">
        <f t="shared" si="3"/>
        <v>38.89</v>
      </c>
      <c r="J33" s="28">
        <f t="shared" si="4"/>
        <v>34.950000000000003</v>
      </c>
    </row>
    <row r="34" spans="1:10" s="19" customFormat="1" ht="21" customHeight="1">
      <c r="A34" s="20" t="s">
        <v>31</v>
      </c>
      <c r="B34" s="21">
        <v>240</v>
      </c>
      <c r="C34" s="22">
        <v>238</v>
      </c>
      <c r="D34" s="23">
        <f t="shared" si="0"/>
        <v>478</v>
      </c>
      <c r="E34" s="24">
        <v>80</v>
      </c>
      <c r="F34" s="22">
        <v>93</v>
      </c>
      <c r="G34" s="25">
        <f t="shared" si="1"/>
        <v>173</v>
      </c>
      <c r="H34" s="26">
        <f t="shared" si="2"/>
        <v>33.33</v>
      </c>
      <c r="I34" s="27">
        <f t="shared" si="3"/>
        <v>39.08</v>
      </c>
      <c r="J34" s="28">
        <f t="shared" si="4"/>
        <v>36.19</v>
      </c>
    </row>
    <row r="35" spans="1:10" s="19" customFormat="1" ht="21" customHeight="1">
      <c r="A35" s="20" t="s">
        <v>32</v>
      </c>
      <c r="B35" s="21">
        <v>230</v>
      </c>
      <c r="C35" s="22">
        <v>252</v>
      </c>
      <c r="D35" s="23">
        <f t="shared" si="0"/>
        <v>482</v>
      </c>
      <c r="E35" s="24">
        <v>78</v>
      </c>
      <c r="F35" s="22">
        <v>109</v>
      </c>
      <c r="G35" s="25">
        <f t="shared" si="1"/>
        <v>187</v>
      </c>
      <c r="H35" s="26">
        <f t="shared" si="2"/>
        <v>33.909999999999997</v>
      </c>
      <c r="I35" s="27">
        <f t="shared" si="3"/>
        <v>43.25</v>
      </c>
      <c r="J35" s="28">
        <f t="shared" si="4"/>
        <v>38.799999999999997</v>
      </c>
    </row>
    <row r="36" spans="1:10" s="19" customFormat="1" ht="21" customHeight="1">
      <c r="A36" s="20" t="s">
        <v>33</v>
      </c>
      <c r="B36" s="21">
        <v>232</v>
      </c>
      <c r="C36" s="22">
        <v>198</v>
      </c>
      <c r="D36" s="23">
        <f t="shared" si="0"/>
        <v>430</v>
      </c>
      <c r="E36" s="24">
        <v>93</v>
      </c>
      <c r="F36" s="22">
        <v>68</v>
      </c>
      <c r="G36" s="25">
        <f t="shared" si="1"/>
        <v>161</v>
      </c>
      <c r="H36" s="26">
        <f t="shared" si="2"/>
        <v>40.090000000000003</v>
      </c>
      <c r="I36" s="27">
        <f t="shared" si="3"/>
        <v>34.340000000000003</v>
      </c>
      <c r="J36" s="28">
        <f t="shared" si="4"/>
        <v>37.44</v>
      </c>
    </row>
    <row r="37" spans="1:10" s="19" customFormat="1" ht="21" customHeight="1">
      <c r="A37" s="20" t="s">
        <v>34</v>
      </c>
      <c r="B37" s="21">
        <v>212</v>
      </c>
      <c r="C37" s="22">
        <v>214</v>
      </c>
      <c r="D37" s="23">
        <f t="shared" si="0"/>
        <v>426</v>
      </c>
      <c r="E37" s="24">
        <v>79</v>
      </c>
      <c r="F37" s="22">
        <v>97</v>
      </c>
      <c r="G37" s="25">
        <f t="shared" si="1"/>
        <v>176</v>
      </c>
      <c r="H37" s="26">
        <f t="shared" si="2"/>
        <v>37.26</v>
      </c>
      <c r="I37" s="27">
        <f t="shared" si="3"/>
        <v>45.33</v>
      </c>
      <c r="J37" s="28">
        <f t="shared" si="4"/>
        <v>41.31</v>
      </c>
    </row>
    <row r="38" spans="1:10" s="19" customFormat="1" ht="21" customHeight="1">
      <c r="A38" s="20" t="s">
        <v>35</v>
      </c>
      <c r="B38" s="21">
        <v>207</v>
      </c>
      <c r="C38" s="22">
        <v>192</v>
      </c>
      <c r="D38" s="23">
        <f t="shared" si="0"/>
        <v>399</v>
      </c>
      <c r="E38" s="24">
        <v>82</v>
      </c>
      <c r="F38" s="22">
        <v>82</v>
      </c>
      <c r="G38" s="25">
        <f t="shared" si="1"/>
        <v>164</v>
      </c>
      <c r="H38" s="26">
        <f t="shared" si="2"/>
        <v>39.61</v>
      </c>
      <c r="I38" s="27">
        <f t="shared" si="3"/>
        <v>42.71</v>
      </c>
      <c r="J38" s="28">
        <f t="shared" si="4"/>
        <v>41.1</v>
      </c>
    </row>
    <row r="39" spans="1:10" s="19" customFormat="1" ht="21" customHeight="1">
      <c r="A39" s="20" t="s">
        <v>36</v>
      </c>
      <c r="B39" s="21">
        <v>213</v>
      </c>
      <c r="C39" s="22">
        <v>204</v>
      </c>
      <c r="D39" s="23">
        <f t="shared" si="0"/>
        <v>417</v>
      </c>
      <c r="E39" s="24">
        <v>91</v>
      </c>
      <c r="F39" s="22">
        <v>93</v>
      </c>
      <c r="G39" s="25">
        <f t="shared" si="1"/>
        <v>184</v>
      </c>
      <c r="H39" s="26">
        <f t="shared" si="2"/>
        <v>42.72</v>
      </c>
      <c r="I39" s="27">
        <f t="shared" si="3"/>
        <v>45.59</v>
      </c>
      <c r="J39" s="28">
        <f t="shared" si="4"/>
        <v>44.12</v>
      </c>
    </row>
    <row r="40" spans="1:10" s="19" customFormat="1" ht="21" customHeight="1">
      <c r="A40" s="20" t="s">
        <v>37</v>
      </c>
      <c r="B40" s="21">
        <v>195</v>
      </c>
      <c r="C40" s="22">
        <v>251</v>
      </c>
      <c r="D40" s="23">
        <f t="shared" si="0"/>
        <v>446</v>
      </c>
      <c r="E40" s="24">
        <v>81</v>
      </c>
      <c r="F40" s="22">
        <v>108</v>
      </c>
      <c r="G40" s="25">
        <f t="shared" si="1"/>
        <v>189</v>
      </c>
      <c r="H40" s="26">
        <f t="shared" si="2"/>
        <v>41.54</v>
      </c>
      <c r="I40" s="27">
        <f t="shared" si="3"/>
        <v>43.03</v>
      </c>
      <c r="J40" s="28">
        <f t="shared" si="4"/>
        <v>42.38</v>
      </c>
    </row>
    <row r="41" spans="1:10" s="19" customFormat="1" ht="21" customHeight="1">
      <c r="A41" s="20" t="s">
        <v>38</v>
      </c>
      <c r="B41" s="21">
        <v>158</v>
      </c>
      <c r="C41" s="22">
        <v>165</v>
      </c>
      <c r="D41" s="23">
        <f t="shared" si="0"/>
        <v>323</v>
      </c>
      <c r="E41" s="24">
        <v>58</v>
      </c>
      <c r="F41" s="22">
        <v>75</v>
      </c>
      <c r="G41" s="25">
        <f t="shared" si="1"/>
        <v>133</v>
      </c>
      <c r="H41" s="26">
        <f t="shared" si="2"/>
        <v>36.71</v>
      </c>
      <c r="I41" s="27">
        <f t="shared" si="3"/>
        <v>45.45</v>
      </c>
      <c r="J41" s="28">
        <f t="shared" si="4"/>
        <v>41.18</v>
      </c>
    </row>
    <row r="42" spans="1:10" s="19" customFormat="1" ht="21" customHeight="1">
      <c r="A42" s="20" t="s">
        <v>39</v>
      </c>
      <c r="B42" s="21">
        <v>172</v>
      </c>
      <c r="C42" s="22">
        <v>215</v>
      </c>
      <c r="D42" s="23">
        <f t="shared" si="0"/>
        <v>387</v>
      </c>
      <c r="E42" s="24">
        <v>74</v>
      </c>
      <c r="F42" s="22">
        <v>108</v>
      </c>
      <c r="G42" s="25">
        <f t="shared" si="1"/>
        <v>182</v>
      </c>
      <c r="H42" s="26">
        <f t="shared" si="2"/>
        <v>43.02</v>
      </c>
      <c r="I42" s="27">
        <f t="shared" si="3"/>
        <v>50.23</v>
      </c>
      <c r="J42" s="28">
        <f t="shared" si="4"/>
        <v>47.03</v>
      </c>
    </row>
    <row r="43" spans="1:10" s="19" customFormat="1" ht="21" customHeight="1">
      <c r="A43" s="20" t="s">
        <v>40</v>
      </c>
      <c r="B43" s="21">
        <v>179</v>
      </c>
      <c r="C43" s="22">
        <v>199</v>
      </c>
      <c r="D43" s="23">
        <f t="shared" si="0"/>
        <v>378</v>
      </c>
      <c r="E43" s="24">
        <v>69</v>
      </c>
      <c r="F43" s="22">
        <v>90</v>
      </c>
      <c r="G43" s="25">
        <f t="shared" si="1"/>
        <v>159</v>
      </c>
      <c r="H43" s="26">
        <f t="shared" si="2"/>
        <v>38.549999999999997</v>
      </c>
      <c r="I43" s="27">
        <f t="shared" si="3"/>
        <v>45.23</v>
      </c>
      <c r="J43" s="28">
        <f t="shared" si="4"/>
        <v>42.06</v>
      </c>
    </row>
    <row r="44" spans="1:10" s="19" customFormat="1" ht="21" customHeight="1">
      <c r="A44" s="20" t="s">
        <v>41</v>
      </c>
      <c r="B44" s="21">
        <v>172</v>
      </c>
      <c r="C44" s="22">
        <v>201</v>
      </c>
      <c r="D44" s="23">
        <f t="shared" si="0"/>
        <v>373</v>
      </c>
      <c r="E44" s="24">
        <v>79</v>
      </c>
      <c r="F44" s="22">
        <v>90</v>
      </c>
      <c r="G44" s="25">
        <f t="shared" si="1"/>
        <v>169</v>
      </c>
      <c r="H44" s="26">
        <f t="shared" si="2"/>
        <v>45.93</v>
      </c>
      <c r="I44" s="27">
        <f t="shared" si="3"/>
        <v>44.78</v>
      </c>
      <c r="J44" s="28">
        <f t="shared" si="4"/>
        <v>45.31</v>
      </c>
    </row>
    <row r="45" spans="1:10" s="19" customFormat="1" ht="21" customHeight="1">
      <c r="A45" s="20" t="s">
        <v>42</v>
      </c>
      <c r="B45" s="21">
        <v>177</v>
      </c>
      <c r="C45" s="22">
        <v>215</v>
      </c>
      <c r="D45" s="23">
        <f t="shared" si="0"/>
        <v>392</v>
      </c>
      <c r="E45" s="24">
        <v>83</v>
      </c>
      <c r="F45" s="22">
        <v>111</v>
      </c>
      <c r="G45" s="25">
        <f t="shared" si="1"/>
        <v>194</v>
      </c>
      <c r="H45" s="26">
        <f t="shared" si="2"/>
        <v>46.89</v>
      </c>
      <c r="I45" s="27">
        <f t="shared" si="3"/>
        <v>51.63</v>
      </c>
      <c r="J45" s="28">
        <f t="shared" si="4"/>
        <v>49.49</v>
      </c>
    </row>
    <row r="46" spans="1:10" s="19" customFormat="1" ht="21" customHeight="1">
      <c r="A46" s="20" t="s">
        <v>43</v>
      </c>
      <c r="B46" s="21">
        <v>176</v>
      </c>
      <c r="C46" s="22">
        <v>211</v>
      </c>
      <c r="D46" s="23">
        <f t="shared" si="0"/>
        <v>387</v>
      </c>
      <c r="E46" s="24">
        <v>91</v>
      </c>
      <c r="F46" s="22">
        <v>111</v>
      </c>
      <c r="G46" s="25">
        <f t="shared" si="1"/>
        <v>202</v>
      </c>
      <c r="H46" s="26">
        <f t="shared" si="2"/>
        <v>51.7</v>
      </c>
      <c r="I46" s="27">
        <f t="shared" si="3"/>
        <v>52.61</v>
      </c>
      <c r="J46" s="28">
        <f t="shared" si="4"/>
        <v>52.2</v>
      </c>
    </row>
    <row r="47" spans="1:10" s="19" customFormat="1" ht="21" customHeight="1">
      <c r="A47" s="20" t="s">
        <v>44</v>
      </c>
      <c r="B47" s="21">
        <v>197</v>
      </c>
      <c r="C47" s="22">
        <v>176</v>
      </c>
      <c r="D47" s="23">
        <f t="shared" si="0"/>
        <v>373</v>
      </c>
      <c r="E47" s="24">
        <v>101</v>
      </c>
      <c r="F47" s="22">
        <v>104</v>
      </c>
      <c r="G47" s="25">
        <f t="shared" si="1"/>
        <v>205</v>
      </c>
      <c r="H47" s="26">
        <f t="shared" si="2"/>
        <v>51.27</v>
      </c>
      <c r="I47" s="27">
        <f t="shared" si="3"/>
        <v>59.09</v>
      </c>
      <c r="J47" s="28">
        <f t="shared" si="4"/>
        <v>54.96</v>
      </c>
    </row>
    <row r="48" spans="1:10" s="19" customFormat="1" ht="21" customHeight="1">
      <c r="A48" s="20" t="s">
        <v>45</v>
      </c>
      <c r="B48" s="21">
        <v>202</v>
      </c>
      <c r="C48" s="22">
        <v>233</v>
      </c>
      <c r="D48" s="23">
        <f t="shared" si="0"/>
        <v>435</v>
      </c>
      <c r="E48" s="24">
        <v>97</v>
      </c>
      <c r="F48" s="22">
        <v>125</v>
      </c>
      <c r="G48" s="25">
        <f t="shared" si="1"/>
        <v>222</v>
      </c>
      <c r="H48" s="26">
        <f t="shared" si="2"/>
        <v>48.02</v>
      </c>
      <c r="I48" s="27">
        <f t="shared" si="3"/>
        <v>53.65</v>
      </c>
      <c r="J48" s="28">
        <f t="shared" si="4"/>
        <v>51.03</v>
      </c>
    </row>
    <row r="49" spans="1:10" s="19" customFormat="1" ht="21" customHeight="1">
      <c r="A49" s="20" t="s">
        <v>46</v>
      </c>
      <c r="B49" s="21">
        <v>190</v>
      </c>
      <c r="C49" s="22">
        <v>253</v>
      </c>
      <c r="D49" s="23">
        <f t="shared" si="0"/>
        <v>443</v>
      </c>
      <c r="E49" s="24">
        <v>87</v>
      </c>
      <c r="F49" s="22">
        <v>133</v>
      </c>
      <c r="G49" s="25">
        <f t="shared" si="1"/>
        <v>220</v>
      </c>
      <c r="H49" s="26">
        <f t="shared" si="2"/>
        <v>45.79</v>
      </c>
      <c r="I49" s="27">
        <f t="shared" si="3"/>
        <v>52.57</v>
      </c>
      <c r="J49" s="28">
        <f t="shared" si="4"/>
        <v>49.66</v>
      </c>
    </row>
    <row r="50" spans="1:10" s="19" customFormat="1" ht="21" customHeight="1">
      <c r="A50" s="20" t="s">
        <v>47</v>
      </c>
      <c r="B50" s="21">
        <v>240</v>
      </c>
      <c r="C50" s="22">
        <v>251</v>
      </c>
      <c r="D50" s="23">
        <f t="shared" si="0"/>
        <v>491</v>
      </c>
      <c r="E50" s="24">
        <v>127</v>
      </c>
      <c r="F50" s="22">
        <v>137</v>
      </c>
      <c r="G50" s="25">
        <f t="shared" si="1"/>
        <v>264</v>
      </c>
      <c r="H50" s="26">
        <f t="shared" si="2"/>
        <v>52.92</v>
      </c>
      <c r="I50" s="27">
        <f t="shared" si="3"/>
        <v>54.58</v>
      </c>
      <c r="J50" s="28">
        <f t="shared" si="4"/>
        <v>53.77</v>
      </c>
    </row>
    <row r="51" spans="1:10" s="19" customFormat="1" ht="21" customHeight="1">
      <c r="A51" s="20" t="s">
        <v>48</v>
      </c>
      <c r="B51" s="21">
        <v>241</v>
      </c>
      <c r="C51" s="22">
        <v>240</v>
      </c>
      <c r="D51" s="23">
        <f t="shared" si="0"/>
        <v>481</v>
      </c>
      <c r="E51" s="24">
        <v>126</v>
      </c>
      <c r="F51" s="22">
        <v>137</v>
      </c>
      <c r="G51" s="25">
        <f t="shared" si="1"/>
        <v>263</v>
      </c>
      <c r="H51" s="26">
        <f t="shared" si="2"/>
        <v>52.28</v>
      </c>
      <c r="I51" s="27">
        <f t="shared" si="3"/>
        <v>57.08</v>
      </c>
      <c r="J51" s="28">
        <f t="shared" si="4"/>
        <v>54.68</v>
      </c>
    </row>
    <row r="52" spans="1:10" s="19" customFormat="1" ht="21" customHeight="1">
      <c r="A52" s="20" t="s">
        <v>49</v>
      </c>
      <c r="B52" s="21">
        <v>244</v>
      </c>
      <c r="C52" s="22">
        <v>243</v>
      </c>
      <c r="D52" s="23">
        <f t="shared" si="0"/>
        <v>487</v>
      </c>
      <c r="E52" s="24">
        <v>129</v>
      </c>
      <c r="F52" s="22">
        <v>135</v>
      </c>
      <c r="G52" s="25">
        <f t="shared" si="1"/>
        <v>264</v>
      </c>
      <c r="H52" s="26">
        <f t="shared" si="2"/>
        <v>52.87</v>
      </c>
      <c r="I52" s="27">
        <f t="shared" si="3"/>
        <v>55.56</v>
      </c>
      <c r="J52" s="28">
        <f t="shared" si="4"/>
        <v>54.21</v>
      </c>
    </row>
    <row r="53" spans="1:10" s="19" customFormat="1" ht="21" customHeight="1">
      <c r="A53" s="20" t="s">
        <v>50</v>
      </c>
      <c r="B53" s="21">
        <v>249</v>
      </c>
      <c r="C53" s="22">
        <v>269</v>
      </c>
      <c r="D53" s="23">
        <f t="shared" si="0"/>
        <v>518</v>
      </c>
      <c r="E53" s="24">
        <v>144</v>
      </c>
      <c r="F53" s="22">
        <v>152</v>
      </c>
      <c r="G53" s="25">
        <f t="shared" si="1"/>
        <v>296</v>
      </c>
      <c r="H53" s="26">
        <f t="shared" si="2"/>
        <v>57.83</v>
      </c>
      <c r="I53" s="27">
        <f t="shared" si="3"/>
        <v>56.51</v>
      </c>
      <c r="J53" s="28">
        <f t="shared" si="4"/>
        <v>57.14</v>
      </c>
    </row>
    <row r="54" spans="1:10" s="19" customFormat="1" ht="21" customHeight="1">
      <c r="A54" s="20" t="s">
        <v>51</v>
      </c>
      <c r="B54" s="21">
        <v>239</v>
      </c>
      <c r="C54" s="22">
        <v>257</v>
      </c>
      <c r="D54" s="23">
        <f t="shared" si="0"/>
        <v>496</v>
      </c>
      <c r="E54" s="24">
        <v>136</v>
      </c>
      <c r="F54" s="22">
        <v>148</v>
      </c>
      <c r="G54" s="25">
        <f t="shared" si="1"/>
        <v>284</v>
      </c>
      <c r="H54" s="26">
        <f t="shared" si="2"/>
        <v>56.9</v>
      </c>
      <c r="I54" s="27">
        <f t="shared" si="3"/>
        <v>57.59</v>
      </c>
      <c r="J54" s="28">
        <f t="shared" si="4"/>
        <v>57.26</v>
      </c>
    </row>
    <row r="55" spans="1:10" s="19" customFormat="1" ht="21" customHeight="1">
      <c r="A55" s="20" t="s">
        <v>52</v>
      </c>
      <c r="B55" s="21">
        <v>248</v>
      </c>
      <c r="C55" s="22">
        <v>257</v>
      </c>
      <c r="D55" s="23">
        <f t="shared" si="0"/>
        <v>505</v>
      </c>
      <c r="E55" s="24">
        <v>136</v>
      </c>
      <c r="F55" s="22">
        <v>146</v>
      </c>
      <c r="G55" s="25">
        <f t="shared" si="1"/>
        <v>282</v>
      </c>
      <c r="H55" s="26">
        <f t="shared" si="2"/>
        <v>54.84</v>
      </c>
      <c r="I55" s="27">
        <f t="shared" si="3"/>
        <v>56.81</v>
      </c>
      <c r="J55" s="28">
        <f t="shared" si="4"/>
        <v>55.84</v>
      </c>
    </row>
    <row r="56" spans="1:10" s="19" customFormat="1" ht="21" customHeight="1">
      <c r="A56" s="20" t="s">
        <v>53</v>
      </c>
      <c r="B56" s="21">
        <v>264</v>
      </c>
      <c r="C56" s="22">
        <v>255</v>
      </c>
      <c r="D56" s="23">
        <f t="shared" si="0"/>
        <v>519</v>
      </c>
      <c r="E56" s="24">
        <v>165</v>
      </c>
      <c r="F56" s="22">
        <v>138</v>
      </c>
      <c r="G56" s="25">
        <f t="shared" si="1"/>
        <v>303</v>
      </c>
      <c r="H56" s="26">
        <f t="shared" si="2"/>
        <v>62.5</v>
      </c>
      <c r="I56" s="27">
        <f t="shared" si="3"/>
        <v>54.12</v>
      </c>
      <c r="J56" s="28">
        <f t="shared" si="4"/>
        <v>58.38</v>
      </c>
    </row>
    <row r="57" spans="1:10" s="19" customFormat="1" ht="21" customHeight="1">
      <c r="A57" s="20" t="s">
        <v>54</v>
      </c>
      <c r="B57" s="21">
        <v>279</v>
      </c>
      <c r="C57" s="22">
        <v>301</v>
      </c>
      <c r="D57" s="23">
        <f t="shared" si="0"/>
        <v>580</v>
      </c>
      <c r="E57" s="24">
        <v>169</v>
      </c>
      <c r="F57" s="22">
        <v>179</v>
      </c>
      <c r="G57" s="25">
        <f t="shared" si="1"/>
        <v>348</v>
      </c>
      <c r="H57" s="26">
        <f t="shared" si="2"/>
        <v>60.57</v>
      </c>
      <c r="I57" s="27">
        <f t="shared" si="3"/>
        <v>59.47</v>
      </c>
      <c r="J57" s="28">
        <f t="shared" si="4"/>
        <v>60</v>
      </c>
    </row>
    <row r="58" spans="1:10" s="19" customFormat="1" ht="21" customHeight="1">
      <c r="A58" s="20" t="s">
        <v>55</v>
      </c>
      <c r="B58" s="21">
        <v>303</v>
      </c>
      <c r="C58" s="22">
        <v>302</v>
      </c>
      <c r="D58" s="23">
        <f t="shared" si="0"/>
        <v>605</v>
      </c>
      <c r="E58" s="24">
        <v>186</v>
      </c>
      <c r="F58" s="22">
        <v>174</v>
      </c>
      <c r="G58" s="25">
        <f t="shared" si="1"/>
        <v>360</v>
      </c>
      <c r="H58" s="26">
        <f t="shared" si="2"/>
        <v>61.39</v>
      </c>
      <c r="I58" s="27">
        <f t="shared" si="3"/>
        <v>57.62</v>
      </c>
      <c r="J58" s="28">
        <f t="shared" si="4"/>
        <v>59.5</v>
      </c>
    </row>
    <row r="59" spans="1:10" s="19" customFormat="1" ht="21" customHeight="1">
      <c r="A59" s="20" t="s">
        <v>56</v>
      </c>
      <c r="B59" s="21">
        <v>314</v>
      </c>
      <c r="C59" s="22">
        <v>314</v>
      </c>
      <c r="D59" s="23">
        <f t="shared" si="0"/>
        <v>628</v>
      </c>
      <c r="E59" s="24">
        <v>193</v>
      </c>
      <c r="F59" s="22">
        <v>185</v>
      </c>
      <c r="G59" s="25">
        <f t="shared" si="1"/>
        <v>378</v>
      </c>
      <c r="H59" s="26">
        <f t="shared" si="2"/>
        <v>61.46</v>
      </c>
      <c r="I59" s="27">
        <f t="shared" si="3"/>
        <v>58.92</v>
      </c>
      <c r="J59" s="28">
        <f t="shared" si="4"/>
        <v>60.19</v>
      </c>
    </row>
    <row r="60" spans="1:10" s="19" customFormat="1" ht="21" customHeight="1">
      <c r="A60" s="20" t="s">
        <v>57</v>
      </c>
      <c r="B60" s="21">
        <v>265</v>
      </c>
      <c r="C60" s="22">
        <v>308</v>
      </c>
      <c r="D60" s="23">
        <f t="shared" si="0"/>
        <v>573</v>
      </c>
      <c r="E60" s="24">
        <v>164</v>
      </c>
      <c r="F60" s="22">
        <v>191</v>
      </c>
      <c r="G60" s="25">
        <f t="shared" si="1"/>
        <v>355</v>
      </c>
      <c r="H60" s="26">
        <f t="shared" si="2"/>
        <v>61.89</v>
      </c>
      <c r="I60" s="27">
        <f t="shared" si="3"/>
        <v>62.01</v>
      </c>
      <c r="J60" s="28">
        <f t="shared" si="4"/>
        <v>61.95</v>
      </c>
    </row>
    <row r="61" spans="1:10" s="19" customFormat="1" ht="21" customHeight="1">
      <c r="A61" s="20" t="s">
        <v>58</v>
      </c>
      <c r="B61" s="21">
        <v>183</v>
      </c>
      <c r="C61" s="22">
        <v>241</v>
      </c>
      <c r="D61" s="23">
        <f t="shared" si="0"/>
        <v>424</v>
      </c>
      <c r="E61" s="24">
        <v>105</v>
      </c>
      <c r="F61" s="22">
        <v>151</v>
      </c>
      <c r="G61" s="25">
        <f t="shared" si="1"/>
        <v>256</v>
      </c>
      <c r="H61" s="26">
        <f t="shared" si="2"/>
        <v>57.38</v>
      </c>
      <c r="I61" s="27">
        <f t="shared" si="3"/>
        <v>62.66</v>
      </c>
      <c r="J61" s="28">
        <f t="shared" si="4"/>
        <v>60.38</v>
      </c>
    </row>
    <row r="62" spans="1:10" s="19" customFormat="1" ht="21" customHeight="1">
      <c r="A62" s="20" t="s">
        <v>59</v>
      </c>
      <c r="B62" s="21">
        <v>139</v>
      </c>
      <c r="C62" s="22">
        <v>146</v>
      </c>
      <c r="D62" s="23">
        <f t="shared" si="0"/>
        <v>285</v>
      </c>
      <c r="E62" s="24">
        <v>90</v>
      </c>
      <c r="F62" s="22">
        <v>92</v>
      </c>
      <c r="G62" s="25">
        <f t="shared" si="1"/>
        <v>182</v>
      </c>
      <c r="H62" s="26">
        <f t="shared" si="2"/>
        <v>64.75</v>
      </c>
      <c r="I62" s="27">
        <f t="shared" si="3"/>
        <v>63.01</v>
      </c>
      <c r="J62" s="28">
        <f t="shared" si="4"/>
        <v>63.86</v>
      </c>
    </row>
    <row r="63" spans="1:10" s="19" customFormat="1" ht="21" customHeight="1">
      <c r="A63" s="20" t="s">
        <v>60</v>
      </c>
      <c r="B63" s="21">
        <v>181</v>
      </c>
      <c r="C63" s="22">
        <v>203</v>
      </c>
      <c r="D63" s="23">
        <f t="shared" si="0"/>
        <v>384</v>
      </c>
      <c r="E63" s="24">
        <v>120</v>
      </c>
      <c r="F63" s="22">
        <v>138</v>
      </c>
      <c r="G63" s="25">
        <f t="shared" si="1"/>
        <v>258</v>
      </c>
      <c r="H63" s="26">
        <f t="shared" si="2"/>
        <v>66.3</v>
      </c>
      <c r="I63" s="27">
        <f t="shared" si="3"/>
        <v>67.98</v>
      </c>
      <c r="J63" s="28">
        <f t="shared" si="4"/>
        <v>67.19</v>
      </c>
    </row>
    <row r="64" spans="1:10" s="19" customFormat="1" ht="21" customHeight="1">
      <c r="A64" s="20" t="s">
        <v>61</v>
      </c>
      <c r="B64" s="21">
        <v>143</v>
      </c>
      <c r="C64" s="22">
        <v>211</v>
      </c>
      <c r="D64" s="23">
        <f t="shared" si="0"/>
        <v>354</v>
      </c>
      <c r="E64" s="24">
        <v>100</v>
      </c>
      <c r="F64" s="22">
        <v>144</v>
      </c>
      <c r="G64" s="25">
        <f t="shared" si="1"/>
        <v>244</v>
      </c>
      <c r="H64" s="26">
        <f t="shared" si="2"/>
        <v>69.930000000000007</v>
      </c>
      <c r="I64" s="27">
        <f t="shared" si="3"/>
        <v>68.25</v>
      </c>
      <c r="J64" s="28">
        <f t="shared" si="4"/>
        <v>68.930000000000007</v>
      </c>
    </row>
    <row r="65" spans="1:10" s="19" customFormat="1" ht="21" customHeight="1">
      <c r="A65" s="20" t="s">
        <v>62</v>
      </c>
      <c r="B65" s="21">
        <v>165</v>
      </c>
      <c r="C65" s="22">
        <v>201</v>
      </c>
      <c r="D65" s="23">
        <f t="shared" si="0"/>
        <v>366</v>
      </c>
      <c r="E65" s="24">
        <v>111</v>
      </c>
      <c r="F65" s="22">
        <v>116</v>
      </c>
      <c r="G65" s="25">
        <f t="shared" si="1"/>
        <v>227</v>
      </c>
      <c r="H65" s="26">
        <f t="shared" si="2"/>
        <v>67.27</v>
      </c>
      <c r="I65" s="27">
        <f t="shared" si="3"/>
        <v>57.71</v>
      </c>
      <c r="J65" s="28">
        <f t="shared" si="4"/>
        <v>62.02</v>
      </c>
    </row>
    <row r="66" spans="1:10" s="19" customFormat="1" ht="21" customHeight="1">
      <c r="A66" s="20" t="s">
        <v>63</v>
      </c>
      <c r="B66" s="21">
        <v>162</v>
      </c>
      <c r="C66" s="22">
        <v>211</v>
      </c>
      <c r="D66" s="23">
        <f t="shared" si="0"/>
        <v>373</v>
      </c>
      <c r="E66" s="24">
        <v>107</v>
      </c>
      <c r="F66" s="22">
        <v>124</v>
      </c>
      <c r="G66" s="25">
        <f t="shared" si="1"/>
        <v>231</v>
      </c>
      <c r="H66" s="26">
        <f t="shared" si="2"/>
        <v>66.05</v>
      </c>
      <c r="I66" s="27">
        <f t="shared" si="3"/>
        <v>58.77</v>
      </c>
      <c r="J66" s="28">
        <f t="shared" si="4"/>
        <v>61.93</v>
      </c>
    </row>
    <row r="67" spans="1:10" s="19" customFormat="1" ht="21" customHeight="1">
      <c r="A67" s="20" t="s">
        <v>64</v>
      </c>
      <c r="B67" s="21">
        <v>145</v>
      </c>
      <c r="C67" s="22">
        <v>186</v>
      </c>
      <c r="D67" s="23">
        <f t="shared" si="0"/>
        <v>331</v>
      </c>
      <c r="E67" s="24">
        <v>87</v>
      </c>
      <c r="F67" s="22">
        <v>106</v>
      </c>
      <c r="G67" s="25">
        <f t="shared" si="1"/>
        <v>193</v>
      </c>
      <c r="H67" s="26">
        <f t="shared" si="2"/>
        <v>60</v>
      </c>
      <c r="I67" s="27">
        <f t="shared" si="3"/>
        <v>56.99</v>
      </c>
      <c r="J67" s="28">
        <f t="shared" si="4"/>
        <v>58.31</v>
      </c>
    </row>
    <row r="68" spans="1:10" s="19" customFormat="1" ht="21" customHeight="1">
      <c r="A68" s="20" t="s">
        <v>65</v>
      </c>
      <c r="B68" s="21">
        <v>138</v>
      </c>
      <c r="C68" s="22">
        <v>193</v>
      </c>
      <c r="D68" s="23">
        <f t="shared" si="0"/>
        <v>331</v>
      </c>
      <c r="E68" s="24">
        <v>83</v>
      </c>
      <c r="F68" s="22">
        <v>108</v>
      </c>
      <c r="G68" s="25">
        <f t="shared" si="1"/>
        <v>191</v>
      </c>
      <c r="H68" s="26">
        <f t="shared" si="2"/>
        <v>60.14</v>
      </c>
      <c r="I68" s="27">
        <f t="shared" si="3"/>
        <v>55.96</v>
      </c>
      <c r="J68" s="28">
        <f t="shared" si="4"/>
        <v>57.7</v>
      </c>
    </row>
    <row r="69" spans="1:10" s="19" customFormat="1" ht="21" customHeight="1" thickBot="1">
      <c r="A69" s="29" t="s">
        <v>66</v>
      </c>
      <c r="B69" s="30">
        <v>1177</v>
      </c>
      <c r="C69" s="31">
        <v>2156</v>
      </c>
      <c r="D69" s="32">
        <f t="shared" si="0"/>
        <v>3333</v>
      </c>
      <c r="E69" s="33">
        <v>577</v>
      </c>
      <c r="F69" s="31">
        <v>777</v>
      </c>
      <c r="G69" s="34">
        <f t="shared" si="1"/>
        <v>1354</v>
      </c>
      <c r="H69" s="35">
        <f t="shared" si="2"/>
        <v>49.02</v>
      </c>
      <c r="I69" s="36">
        <f t="shared" si="3"/>
        <v>36.04</v>
      </c>
      <c r="J69" s="37">
        <f t="shared" si="4"/>
        <v>40.619999999999997</v>
      </c>
    </row>
    <row r="70" spans="1:10" ht="21" customHeight="1" thickBot="1">
      <c r="A70" s="38" t="s">
        <v>3</v>
      </c>
      <c r="B70" s="39">
        <f>SUM(B7:B69)</f>
        <v>12936</v>
      </c>
      <c r="C70" s="40">
        <f t="shared" ref="C70:G70" si="5">SUM(C7:C69)</f>
        <v>14784</v>
      </c>
      <c r="D70" s="41">
        <f t="shared" si="5"/>
        <v>27720</v>
      </c>
      <c r="E70" s="42">
        <f t="shared" si="5"/>
        <v>5637</v>
      </c>
      <c r="F70" s="40">
        <f t="shared" si="5"/>
        <v>6519</v>
      </c>
      <c r="G70" s="43">
        <f t="shared" si="5"/>
        <v>12156</v>
      </c>
      <c r="H70" s="44">
        <f t="shared" ref="H70" si="6">ROUND(E70/B70*100,2)</f>
        <v>43.58</v>
      </c>
      <c r="I70" s="45">
        <f t="shared" ref="I70" si="7">ROUND(F70/C70*100,2)</f>
        <v>44.09</v>
      </c>
      <c r="J70" s="46">
        <f t="shared" ref="J70" si="8">ROUND(G70/D70*100,2)</f>
        <v>43.85</v>
      </c>
    </row>
  </sheetData>
  <mergeCells count="8">
    <mergeCell ref="A1:J1"/>
    <mergeCell ref="A3:J3"/>
    <mergeCell ref="A5:A6"/>
    <mergeCell ref="B5:D5"/>
    <mergeCell ref="E5:G5"/>
    <mergeCell ref="H5:J5"/>
    <mergeCell ref="H4:J4"/>
    <mergeCell ref="A4:C4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>
    <oddFooter>&amp;C&amp;"ＭＳ Ｐ明朝,標準"&amp;P/&amp;N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県議選</vt:lpstr>
      <vt:lpstr>県議選!Print_Area</vt:lpstr>
      <vt:lpstr>県議選!Print_Titles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JN63042</dc:creator>
  <cp:lastModifiedBy>stk</cp:lastModifiedBy>
  <cp:lastPrinted>2019-04-12T08:05:39Z</cp:lastPrinted>
  <dcterms:modified xsi:type="dcterms:W3CDTF">2019-04-12T08:05:49Z</dcterms:modified>
</cp:coreProperties>
</file>