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0340" windowHeight="7875" activeTab="1"/>
  </bookViews>
  <sheets>
    <sheet name="28投票結果【市長】" sheetId="4" r:id="rId1"/>
    <sheet name="28投票結果【市議】" sheetId="10" r:id="rId2"/>
  </sheets>
  <definedNames>
    <definedName name="_xlnm.Print_Area" localSheetId="1">'28投票結果【市議】'!$A$1:$J$70</definedName>
    <definedName name="_xlnm.Print_Area" localSheetId="0">'28投票結果【市長】'!$A$1:$J$70</definedName>
    <definedName name="_xlnm.Print_Titles" localSheetId="1">'28投票結果【市議】'!$1:$6</definedName>
    <definedName name="_xlnm.Print_Titles" localSheetId="0">'28投票結果【市長】'!$1:$6</definedName>
  </definedNames>
  <calcPr calcId="145621"/>
</workbook>
</file>

<file path=xl/calcChain.xml><?xml version="1.0" encoding="utf-8"?>
<calcChain xmlns="http://schemas.openxmlformats.org/spreadsheetml/2006/main">
  <c r="A4" i="10" l="1"/>
  <c r="F70" i="10" l="1"/>
  <c r="I70" i="10" s="1"/>
  <c r="E70" i="10"/>
  <c r="C70" i="10"/>
  <c r="B70" i="10"/>
  <c r="I69" i="10"/>
  <c r="H69" i="10"/>
  <c r="G69" i="10"/>
  <c r="D69" i="10"/>
  <c r="I68" i="10"/>
  <c r="H68" i="10"/>
  <c r="G68" i="10"/>
  <c r="D68" i="10"/>
  <c r="J68" i="10" s="1"/>
  <c r="I67" i="10"/>
  <c r="H67" i="10"/>
  <c r="G67" i="10"/>
  <c r="D67" i="10"/>
  <c r="I66" i="10"/>
  <c r="H66" i="10"/>
  <c r="G66" i="10"/>
  <c r="D66" i="10"/>
  <c r="J66" i="10" s="1"/>
  <c r="I65" i="10"/>
  <c r="H65" i="10"/>
  <c r="G65" i="10"/>
  <c r="D65" i="10"/>
  <c r="I64" i="10"/>
  <c r="H64" i="10"/>
  <c r="G64" i="10"/>
  <c r="D64" i="10"/>
  <c r="J64" i="10" s="1"/>
  <c r="I63" i="10"/>
  <c r="H63" i="10"/>
  <c r="G63" i="10"/>
  <c r="D63" i="10"/>
  <c r="I62" i="10"/>
  <c r="H62" i="10"/>
  <c r="G62" i="10"/>
  <c r="D62" i="10"/>
  <c r="J62" i="10" s="1"/>
  <c r="I61" i="10"/>
  <c r="H61" i="10"/>
  <c r="G61" i="10"/>
  <c r="D61" i="10"/>
  <c r="I60" i="10"/>
  <c r="H60" i="10"/>
  <c r="G60" i="10"/>
  <c r="D60" i="10"/>
  <c r="J60" i="10" s="1"/>
  <c r="I59" i="10"/>
  <c r="H59" i="10"/>
  <c r="G59" i="10"/>
  <c r="D59" i="10"/>
  <c r="I58" i="10"/>
  <c r="H58" i="10"/>
  <c r="G58" i="10"/>
  <c r="D58" i="10"/>
  <c r="J58" i="10" s="1"/>
  <c r="I57" i="10"/>
  <c r="H57" i="10"/>
  <c r="G57" i="10"/>
  <c r="D57" i="10"/>
  <c r="I56" i="10"/>
  <c r="H56" i="10"/>
  <c r="G56" i="10"/>
  <c r="D56" i="10"/>
  <c r="J56" i="10" s="1"/>
  <c r="I55" i="10"/>
  <c r="H55" i="10"/>
  <c r="G55" i="10"/>
  <c r="D55" i="10"/>
  <c r="I54" i="10"/>
  <c r="H54" i="10"/>
  <c r="G54" i="10"/>
  <c r="D54" i="10"/>
  <c r="J54" i="10" s="1"/>
  <c r="I53" i="10"/>
  <c r="H53" i="10"/>
  <c r="G53" i="10"/>
  <c r="D53" i="10"/>
  <c r="I52" i="10"/>
  <c r="H52" i="10"/>
  <c r="G52" i="10"/>
  <c r="D52" i="10"/>
  <c r="J52" i="10" s="1"/>
  <c r="I51" i="10"/>
  <c r="H51" i="10"/>
  <c r="G51" i="10"/>
  <c r="D51" i="10"/>
  <c r="I50" i="10"/>
  <c r="H50" i="10"/>
  <c r="G50" i="10"/>
  <c r="D50" i="10"/>
  <c r="J50" i="10" s="1"/>
  <c r="I49" i="10"/>
  <c r="H49" i="10"/>
  <c r="G49" i="10"/>
  <c r="D49" i="10"/>
  <c r="I48" i="10"/>
  <c r="H48" i="10"/>
  <c r="G48" i="10"/>
  <c r="D48" i="10"/>
  <c r="J48" i="10" s="1"/>
  <c r="I47" i="10"/>
  <c r="H47" i="10"/>
  <c r="G47" i="10"/>
  <c r="D47" i="10"/>
  <c r="I46" i="10"/>
  <c r="H46" i="10"/>
  <c r="G46" i="10"/>
  <c r="D46" i="10"/>
  <c r="J46" i="10" s="1"/>
  <c r="I45" i="10"/>
  <c r="H45" i="10"/>
  <c r="G45" i="10"/>
  <c r="D45" i="10"/>
  <c r="I44" i="10"/>
  <c r="H44" i="10"/>
  <c r="G44" i="10"/>
  <c r="D44" i="10"/>
  <c r="J44" i="10" s="1"/>
  <c r="I43" i="10"/>
  <c r="H43" i="10"/>
  <c r="G43" i="10"/>
  <c r="D43" i="10"/>
  <c r="I42" i="10"/>
  <c r="H42" i="10"/>
  <c r="G42" i="10"/>
  <c r="D42" i="10"/>
  <c r="J42" i="10" s="1"/>
  <c r="I41" i="10"/>
  <c r="H41" i="10"/>
  <c r="G41" i="10"/>
  <c r="D41" i="10"/>
  <c r="I40" i="10"/>
  <c r="H40" i="10"/>
  <c r="G40" i="10"/>
  <c r="D40" i="10"/>
  <c r="J40" i="10" s="1"/>
  <c r="I39" i="10"/>
  <c r="H39" i="10"/>
  <c r="G39" i="10"/>
  <c r="D39" i="10"/>
  <c r="I38" i="10"/>
  <c r="H38" i="10"/>
  <c r="G38" i="10"/>
  <c r="D38" i="10"/>
  <c r="J38" i="10" s="1"/>
  <c r="I37" i="10"/>
  <c r="H37" i="10"/>
  <c r="G37" i="10"/>
  <c r="D37" i="10"/>
  <c r="I36" i="10"/>
  <c r="H36" i="10"/>
  <c r="G36" i="10"/>
  <c r="D36" i="10"/>
  <c r="J36" i="10" s="1"/>
  <c r="I35" i="10"/>
  <c r="H35" i="10"/>
  <c r="G35" i="10"/>
  <c r="D35" i="10"/>
  <c r="I34" i="10"/>
  <c r="H34" i="10"/>
  <c r="G34" i="10"/>
  <c r="D34" i="10"/>
  <c r="J34" i="10" s="1"/>
  <c r="I33" i="10"/>
  <c r="H33" i="10"/>
  <c r="G33" i="10"/>
  <c r="D33" i="10"/>
  <c r="I32" i="10"/>
  <c r="H32" i="10"/>
  <c r="G32" i="10"/>
  <c r="D32" i="10"/>
  <c r="J32" i="10" s="1"/>
  <c r="I31" i="10"/>
  <c r="H31" i="10"/>
  <c r="G31" i="10"/>
  <c r="D31" i="10"/>
  <c r="I30" i="10"/>
  <c r="H30" i="10"/>
  <c r="G30" i="10"/>
  <c r="D30" i="10"/>
  <c r="J30" i="10" s="1"/>
  <c r="I29" i="10"/>
  <c r="H29" i="10"/>
  <c r="G29" i="10"/>
  <c r="D29" i="10"/>
  <c r="I28" i="10"/>
  <c r="H28" i="10"/>
  <c r="G28" i="10"/>
  <c r="D28" i="10"/>
  <c r="J28" i="10" s="1"/>
  <c r="I27" i="10"/>
  <c r="H27" i="10"/>
  <c r="G27" i="10"/>
  <c r="D27" i="10"/>
  <c r="I26" i="10"/>
  <c r="H26" i="10"/>
  <c r="G26" i="10"/>
  <c r="D26" i="10"/>
  <c r="J26" i="10" s="1"/>
  <c r="I25" i="10"/>
  <c r="H25" i="10"/>
  <c r="G25" i="10"/>
  <c r="D25" i="10"/>
  <c r="I24" i="10"/>
  <c r="H24" i="10"/>
  <c r="G24" i="10"/>
  <c r="D24" i="10"/>
  <c r="J24" i="10" s="1"/>
  <c r="I23" i="10"/>
  <c r="H23" i="10"/>
  <c r="G23" i="10"/>
  <c r="D23" i="10"/>
  <c r="I22" i="10"/>
  <c r="H22" i="10"/>
  <c r="G22" i="10"/>
  <c r="D22" i="10"/>
  <c r="J22" i="10" s="1"/>
  <c r="I21" i="10"/>
  <c r="H21" i="10"/>
  <c r="G21" i="10"/>
  <c r="D21" i="10"/>
  <c r="I20" i="10"/>
  <c r="H20" i="10"/>
  <c r="G20" i="10"/>
  <c r="D20" i="10"/>
  <c r="J20" i="10" s="1"/>
  <c r="I19" i="10"/>
  <c r="H19" i="10"/>
  <c r="G19" i="10"/>
  <c r="D19" i="10"/>
  <c r="I18" i="10"/>
  <c r="H18" i="10"/>
  <c r="G18" i="10"/>
  <c r="D18" i="10"/>
  <c r="J18" i="10" s="1"/>
  <c r="I17" i="10"/>
  <c r="H17" i="10"/>
  <c r="G17" i="10"/>
  <c r="D17" i="10"/>
  <c r="I16" i="10"/>
  <c r="H16" i="10"/>
  <c r="G16" i="10"/>
  <c r="D16" i="10"/>
  <c r="J16" i="10" s="1"/>
  <c r="I15" i="10"/>
  <c r="H15" i="10"/>
  <c r="G15" i="10"/>
  <c r="D15" i="10"/>
  <c r="I14" i="10"/>
  <c r="H14" i="10"/>
  <c r="G14" i="10"/>
  <c r="D14" i="10"/>
  <c r="J14" i="10" s="1"/>
  <c r="I13" i="10"/>
  <c r="H13" i="10"/>
  <c r="G13" i="10"/>
  <c r="D13" i="10"/>
  <c r="I12" i="10"/>
  <c r="H12" i="10"/>
  <c r="G12" i="10"/>
  <c r="D12" i="10"/>
  <c r="J12" i="10" s="1"/>
  <c r="I11" i="10"/>
  <c r="H11" i="10"/>
  <c r="G11" i="10"/>
  <c r="D11" i="10"/>
  <c r="I10" i="10"/>
  <c r="H10" i="10"/>
  <c r="G10" i="10"/>
  <c r="D10" i="10"/>
  <c r="J10" i="10" s="1"/>
  <c r="I9" i="10"/>
  <c r="H9" i="10"/>
  <c r="G9" i="10"/>
  <c r="D9" i="10"/>
  <c r="I8" i="10"/>
  <c r="H8" i="10"/>
  <c r="G8" i="10"/>
  <c r="D8" i="10"/>
  <c r="I7" i="10"/>
  <c r="H7" i="10"/>
  <c r="G7" i="10"/>
  <c r="D7" i="10"/>
  <c r="H8" i="4"/>
  <c r="I8" i="4"/>
  <c r="H9" i="4"/>
  <c r="I9" i="4"/>
  <c r="H10" i="4"/>
  <c r="I10" i="4"/>
  <c r="H11" i="4"/>
  <c r="I11" i="4"/>
  <c r="H12" i="4"/>
  <c r="I12" i="4"/>
  <c r="H13" i="4"/>
  <c r="I13" i="4"/>
  <c r="H14" i="4"/>
  <c r="I14" i="4"/>
  <c r="H15" i="4"/>
  <c r="I15" i="4"/>
  <c r="H16" i="4"/>
  <c r="I16" i="4"/>
  <c r="H17" i="4"/>
  <c r="I17" i="4"/>
  <c r="H18" i="4"/>
  <c r="I18" i="4"/>
  <c r="H19" i="4"/>
  <c r="I19" i="4"/>
  <c r="H20" i="4"/>
  <c r="I20" i="4"/>
  <c r="H21" i="4"/>
  <c r="I21" i="4"/>
  <c r="H22" i="4"/>
  <c r="I22" i="4"/>
  <c r="H23" i="4"/>
  <c r="I23" i="4"/>
  <c r="H24" i="4"/>
  <c r="I24" i="4"/>
  <c r="H25" i="4"/>
  <c r="I25" i="4"/>
  <c r="H26" i="4"/>
  <c r="I26" i="4"/>
  <c r="H27" i="4"/>
  <c r="I27" i="4"/>
  <c r="H28" i="4"/>
  <c r="I28" i="4"/>
  <c r="H29" i="4"/>
  <c r="I29" i="4"/>
  <c r="H30" i="4"/>
  <c r="I30" i="4"/>
  <c r="H31" i="4"/>
  <c r="I31" i="4"/>
  <c r="H32" i="4"/>
  <c r="I32" i="4"/>
  <c r="H33" i="4"/>
  <c r="I33" i="4"/>
  <c r="H34" i="4"/>
  <c r="I34" i="4"/>
  <c r="H35" i="4"/>
  <c r="I35" i="4"/>
  <c r="H36" i="4"/>
  <c r="I36" i="4"/>
  <c r="H37" i="4"/>
  <c r="I37" i="4"/>
  <c r="H38" i="4"/>
  <c r="I38" i="4"/>
  <c r="H39" i="4"/>
  <c r="I39" i="4"/>
  <c r="H40" i="4"/>
  <c r="I40" i="4"/>
  <c r="H41" i="4"/>
  <c r="I41" i="4"/>
  <c r="H42" i="4"/>
  <c r="I42" i="4"/>
  <c r="H43" i="4"/>
  <c r="I43" i="4"/>
  <c r="H44" i="4"/>
  <c r="I44" i="4"/>
  <c r="H45" i="4"/>
  <c r="I45" i="4"/>
  <c r="H46" i="4"/>
  <c r="I46" i="4"/>
  <c r="H47" i="4"/>
  <c r="I47" i="4"/>
  <c r="H48" i="4"/>
  <c r="I48" i="4"/>
  <c r="H49" i="4"/>
  <c r="I49" i="4"/>
  <c r="H50" i="4"/>
  <c r="I50" i="4"/>
  <c r="H51" i="4"/>
  <c r="I51" i="4"/>
  <c r="H52" i="4"/>
  <c r="I52" i="4"/>
  <c r="H53" i="4"/>
  <c r="I53" i="4"/>
  <c r="H54" i="4"/>
  <c r="I54" i="4"/>
  <c r="H55" i="4"/>
  <c r="I55" i="4"/>
  <c r="H56" i="4"/>
  <c r="I56" i="4"/>
  <c r="H57" i="4"/>
  <c r="I57" i="4"/>
  <c r="H58" i="4"/>
  <c r="I58" i="4"/>
  <c r="H59" i="4"/>
  <c r="I59" i="4"/>
  <c r="H60" i="4"/>
  <c r="I60" i="4"/>
  <c r="H61" i="4"/>
  <c r="I61" i="4"/>
  <c r="H62" i="4"/>
  <c r="I62" i="4"/>
  <c r="H63" i="4"/>
  <c r="I63" i="4"/>
  <c r="H64" i="4"/>
  <c r="I64" i="4"/>
  <c r="H65" i="4"/>
  <c r="I65" i="4"/>
  <c r="H66" i="4"/>
  <c r="I66" i="4"/>
  <c r="H67" i="4"/>
  <c r="I67" i="4"/>
  <c r="H68" i="4"/>
  <c r="I68" i="4"/>
  <c r="H69" i="4"/>
  <c r="I69" i="4"/>
  <c r="I7" i="4"/>
  <c r="H7" i="4"/>
  <c r="G70" i="10" l="1"/>
  <c r="J70" i="10" s="1"/>
  <c r="H70" i="10"/>
  <c r="D70" i="10"/>
  <c r="J9" i="10"/>
  <c r="J11" i="10"/>
  <c r="J13" i="10"/>
  <c r="J15" i="10"/>
  <c r="J17" i="10"/>
  <c r="J19" i="10"/>
  <c r="J21" i="10"/>
  <c r="J23" i="10"/>
  <c r="J25" i="10"/>
  <c r="J27" i="10"/>
  <c r="J29" i="10"/>
  <c r="J31" i="10"/>
  <c r="J33" i="10"/>
  <c r="J35" i="10"/>
  <c r="J37" i="10"/>
  <c r="J39" i="10"/>
  <c r="J41" i="10"/>
  <c r="J43" i="10"/>
  <c r="J45" i="10"/>
  <c r="J47" i="10"/>
  <c r="J49" i="10"/>
  <c r="J51" i="10"/>
  <c r="J53" i="10"/>
  <c r="J55" i="10"/>
  <c r="J57" i="10"/>
  <c r="J59" i="10"/>
  <c r="J61" i="10"/>
  <c r="J63" i="10"/>
  <c r="J65" i="10"/>
  <c r="J67" i="10"/>
  <c r="J69" i="10"/>
  <c r="J7" i="10"/>
  <c r="J8" i="10"/>
  <c r="F70" i="4"/>
  <c r="E70" i="4"/>
  <c r="C70" i="4"/>
  <c r="B70" i="4"/>
  <c r="G69" i="4"/>
  <c r="D69" i="4"/>
  <c r="G68" i="4"/>
  <c r="D68" i="4"/>
  <c r="G67" i="4"/>
  <c r="D67" i="4"/>
  <c r="G66" i="4"/>
  <c r="D66" i="4"/>
  <c r="G65" i="4"/>
  <c r="D65" i="4"/>
  <c r="G64" i="4"/>
  <c r="D64" i="4"/>
  <c r="G63" i="4"/>
  <c r="D63" i="4"/>
  <c r="G62" i="4"/>
  <c r="D62" i="4"/>
  <c r="G61" i="4"/>
  <c r="D61" i="4"/>
  <c r="G60" i="4"/>
  <c r="D60" i="4"/>
  <c r="G59" i="4"/>
  <c r="D59" i="4"/>
  <c r="G58" i="4"/>
  <c r="D58" i="4"/>
  <c r="G57" i="4"/>
  <c r="D57" i="4"/>
  <c r="G56" i="4"/>
  <c r="D56" i="4"/>
  <c r="G55" i="4"/>
  <c r="D55" i="4"/>
  <c r="G54" i="4"/>
  <c r="D54" i="4"/>
  <c r="G53" i="4"/>
  <c r="D53" i="4"/>
  <c r="G52" i="4"/>
  <c r="D52" i="4"/>
  <c r="G51" i="4"/>
  <c r="D51" i="4"/>
  <c r="G50" i="4"/>
  <c r="D50" i="4"/>
  <c r="G49" i="4"/>
  <c r="D49" i="4"/>
  <c r="G48" i="4"/>
  <c r="D48" i="4"/>
  <c r="G47" i="4"/>
  <c r="D47" i="4"/>
  <c r="G46" i="4"/>
  <c r="D46" i="4"/>
  <c r="G45" i="4"/>
  <c r="D45" i="4"/>
  <c r="G44" i="4"/>
  <c r="D44" i="4"/>
  <c r="G43" i="4"/>
  <c r="D43" i="4"/>
  <c r="G42" i="4"/>
  <c r="D42" i="4"/>
  <c r="G41" i="4"/>
  <c r="D41" i="4"/>
  <c r="G40" i="4"/>
  <c r="D40" i="4"/>
  <c r="G39" i="4"/>
  <c r="D39" i="4"/>
  <c r="G38" i="4"/>
  <c r="D38" i="4"/>
  <c r="G37" i="4"/>
  <c r="D37" i="4"/>
  <c r="G36" i="4"/>
  <c r="D36" i="4"/>
  <c r="G35" i="4"/>
  <c r="D35" i="4"/>
  <c r="G34" i="4"/>
  <c r="D34" i="4"/>
  <c r="G33" i="4"/>
  <c r="D33" i="4"/>
  <c r="G32" i="4"/>
  <c r="D32" i="4"/>
  <c r="G31" i="4"/>
  <c r="D31" i="4"/>
  <c r="G30" i="4"/>
  <c r="D30" i="4"/>
  <c r="G29" i="4"/>
  <c r="D29" i="4"/>
  <c r="G28" i="4"/>
  <c r="D28" i="4"/>
  <c r="G27" i="4"/>
  <c r="D27" i="4"/>
  <c r="G26" i="4"/>
  <c r="D26" i="4"/>
  <c r="G25" i="4"/>
  <c r="D25" i="4"/>
  <c r="G24" i="4"/>
  <c r="D24" i="4"/>
  <c r="G23" i="4"/>
  <c r="D23" i="4"/>
  <c r="G22" i="4"/>
  <c r="D22" i="4"/>
  <c r="G21" i="4"/>
  <c r="D21" i="4"/>
  <c r="G20" i="4"/>
  <c r="D20" i="4"/>
  <c r="G19" i="4"/>
  <c r="D19" i="4"/>
  <c r="G18" i="4"/>
  <c r="D18" i="4"/>
  <c r="G17" i="4"/>
  <c r="D17" i="4"/>
  <c r="G16" i="4"/>
  <c r="D16" i="4"/>
  <c r="G15" i="4"/>
  <c r="D15" i="4"/>
  <c r="G14" i="4"/>
  <c r="D14" i="4"/>
  <c r="G13" i="4"/>
  <c r="D13" i="4"/>
  <c r="G12" i="4"/>
  <c r="D12" i="4"/>
  <c r="G11" i="4"/>
  <c r="D11" i="4"/>
  <c r="G10" i="4"/>
  <c r="D10" i="4"/>
  <c r="G9" i="4"/>
  <c r="D9" i="4"/>
  <c r="G8" i="4"/>
  <c r="D8" i="4"/>
  <c r="G7" i="4"/>
  <c r="D7" i="4"/>
  <c r="H70" i="4" l="1"/>
  <c r="I70" i="4"/>
  <c r="J7" i="4"/>
  <c r="J9" i="4"/>
  <c r="J13" i="4"/>
  <c r="J15" i="4"/>
  <c r="J19" i="4"/>
  <c r="J21" i="4"/>
  <c r="J25" i="4"/>
  <c r="J29" i="4"/>
  <c r="J33" i="4"/>
  <c r="J35" i="4"/>
  <c r="J39" i="4"/>
  <c r="J45" i="4"/>
  <c r="J49" i="4"/>
  <c r="J51" i="4"/>
  <c r="J55" i="4"/>
  <c r="J59" i="4"/>
  <c r="J65" i="4"/>
  <c r="J8" i="4"/>
  <c r="J10" i="4"/>
  <c r="J12" i="4"/>
  <c r="J14" i="4"/>
  <c r="J16" i="4"/>
  <c r="J18" i="4"/>
  <c r="J20" i="4"/>
  <c r="J22" i="4"/>
  <c r="J24" i="4"/>
  <c r="J26" i="4"/>
  <c r="J28" i="4"/>
  <c r="J30" i="4"/>
  <c r="J32" i="4"/>
  <c r="J34" i="4"/>
  <c r="J36" i="4"/>
  <c r="J38" i="4"/>
  <c r="J40" i="4"/>
  <c r="J42" i="4"/>
  <c r="J44" i="4"/>
  <c r="J46" i="4"/>
  <c r="J48" i="4"/>
  <c r="J50" i="4"/>
  <c r="J52" i="4"/>
  <c r="J54" i="4"/>
  <c r="J56" i="4"/>
  <c r="J58" i="4"/>
  <c r="J60" i="4"/>
  <c r="J62" i="4"/>
  <c r="J64" i="4"/>
  <c r="J66" i="4"/>
  <c r="J68" i="4"/>
  <c r="J11" i="4"/>
  <c r="J17" i="4"/>
  <c r="J23" i="4"/>
  <c r="J27" i="4"/>
  <c r="J31" i="4"/>
  <c r="J37" i="4"/>
  <c r="J41" i="4"/>
  <c r="J43" i="4"/>
  <c r="J47" i="4"/>
  <c r="J53" i="4"/>
  <c r="J57" i="4"/>
  <c r="J61" i="4"/>
  <c r="J63" i="4"/>
  <c r="J67" i="4"/>
  <c r="J69" i="4"/>
  <c r="D70" i="4"/>
  <c r="G70" i="4"/>
  <c r="J70" i="4" l="1"/>
</calcChain>
</file>

<file path=xl/sharedStrings.xml><?xml version="1.0" encoding="utf-8"?>
<sst xmlns="http://schemas.openxmlformats.org/spreadsheetml/2006/main" count="159" uniqueCount="74">
  <si>
    <t>有権者数</t>
    <rPh sb="0" eb="2">
      <t>ユウケン</t>
    </rPh>
    <rPh sb="2" eb="3">
      <t>シャ</t>
    </rPh>
    <rPh sb="3" eb="4">
      <t>スウ</t>
    </rPh>
    <phoneticPr fontId="2"/>
  </si>
  <si>
    <t>男</t>
    <rPh sb="0" eb="1">
      <t>ダン</t>
    </rPh>
    <phoneticPr fontId="2"/>
  </si>
  <si>
    <t>女</t>
    <rPh sb="0" eb="1">
      <t>ジョ</t>
    </rPh>
    <phoneticPr fontId="2"/>
  </si>
  <si>
    <t>計</t>
    <rPh sb="0" eb="1">
      <t>ケイ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</si>
  <si>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</si>
  <si>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</si>
  <si>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</si>
  <si>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</si>
  <si>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</si>
  <si>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</si>
  <si>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</si>
  <si>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</si>
  <si>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</si>
  <si>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</si>
  <si>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</si>
  <si>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</si>
  <si>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</si>
  <si>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</si>
  <si>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</si>
  <si>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</si>
  <si>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</si>
  <si>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</si>
  <si>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</si>
  <si>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</si>
  <si>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</si>
  <si>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</si>
  <si>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</si>
  <si>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</si>
  <si>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</si>
  <si>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</si>
  <si>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</si>
  <si>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</si>
  <si>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</si>
  <si>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</si>
  <si>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</si>
  <si>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</si>
  <si>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</si>
  <si>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</si>
  <si>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</si>
  <si>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</si>
  <si>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</si>
  <si>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</si>
  <si>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</si>
  <si>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</si>
  <si>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</si>
  <si>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</si>
  <si>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</si>
  <si>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</si>
  <si>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</si>
  <si>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</si>
  <si>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</si>
  <si>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</si>
  <si>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</si>
  <si>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</si>
  <si>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</si>
  <si>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</si>
  <si>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</si>
  <si>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</si>
  <si>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</si>
  <si>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</si>
  <si>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</si>
  <si>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</si>
  <si>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</si>
  <si>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</si>
  <si>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</si>
  <si>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</si>
  <si>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80歳以上</t>
    <rPh sb="2" eb="5">
      <t>サイイジョウ</t>
    </rPh>
    <phoneticPr fontId="2"/>
  </si>
  <si>
    <t>投票者数</t>
    <rPh sb="0" eb="3">
      <t>トウヒョウシャ</t>
    </rPh>
    <rPh sb="3" eb="4">
      <t>スウ</t>
    </rPh>
    <phoneticPr fontId="2"/>
  </si>
  <si>
    <t>投票率</t>
    <rPh sb="0" eb="2">
      <t>トウヒョウ</t>
    </rPh>
    <rPh sb="2" eb="3">
      <t>リツ</t>
    </rPh>
    <phoneticPr fontId="2"/>
  </si>
  <si>
    <t>年齢</t>
    <rPh sb="0" eb="2">
      <t>ネンレイ</t>
    </rPh>
    <phoneticPr fontId="2"/>
  </si>
  <si>
    <t>平成28年10月23日執行</t>
    <rPh sb="0" eb="2">
      <t>ヘイセイ</t>
    </rPh>
    <rPh sb="4" eb="5">
      <t>ネン</t>
    </rPh>
    <rPh sb="7" eb="8">
      <t>ガツ</t>
    </rPh>
    <rPh sb="10" eb="11">
      <t>ニチ</t>
    </rPh>
    <rPh sb="11" eb="13">
      <t>シッコウ</t>
    </rPh>
    <phoneticPr fontId="5"/>
  </si>
  <si>
    <t>東温市長選挙　投票結果（年齢別）</t>
    <rPh sb="0" eb="2">
      <t>トウオン</t>
    </rPh>
    <rPh sb="2" eb="4">
      <t>シチョウ</t>
    </rPh>
    <rPh sb="4" eb="6">
      <t>センキョ</t>
    </rPh>
    <rPh sb="7" eb="9">
      <t>トウヒョウ</t>
    </rPh>
    <rPh sb="9" eb="11">
      <t>ケッカ</t>
    </rPh>
    <rPh sb="12" eb="14">
      <t>ネンレイ</t>
    </rPh>
    <rPh sb="14" eb="15">
      <t>ベツ</t>
    </rPh>
    <phoneticPr fontId="7"/>
  </si>
  <si>
    <t>東温市議会議員選挙　投票結果（年齢別）</t>
    <rPh sb="0" eb="2">
      <t>トウオン</t>
    </rPh>
    <rPh sb="2" eb="3">
      <t>シ</t>
    </rPh>
    <rPh sb="3" eb="5">
      <t>ギカイ</t>
    </rPh>
    <rPh sb="5" eb="7">
      <t>ギイン</t>
    </rPh>
    <rPh sb="7" eb="9">
      <t>センキョ</t>
    </rPh>
    <rPh sb="10" eb="12">
      <t>トウヒョウ</t>
    </rPh>
    <rPh sb="12" eb="14">
      <t>ケッカ</t>
    </rPh>
    <rPh sb="15" eb="17">
      <t>ネンレイ</t>
    </rPh>
    <rPh sb="17" eb="18">
      <t>ベツ</t>
    </rPh>
    <phoneticPr fontId="7"/>
  </si>
  <si>
    <t>（平成28年10月23日（日）20時00分現在）</t>
    <rPh sb="1" eb="3">
      <t>ヘイセイ</t>
    </rPh>
    <rPh sb="5" eb="6">
      <t>ネン</t>
    </rPh>
    <rPh sb="8" eb="9">
      <t>ガツ</t>
    </rPh>
    <rPh sb="11" eb="12">
      <t>ニチ</t>
    </rPh>
    <rPh sb="13" eb="14">
      <t>ニチ</t>
    </rPh>
    <rPh sb="17" eb="18">
      <t>ジ</t>
    </rPh>
    <rPh sb="20" eb="21">
      <t>フン</t>
    </rPh>
    <rPh sb="21" eb="23">
      <t>ゲンザイ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</si>
</sst>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7"/>
      <name val="明朝"/>
      <family val="1"/>
      <charset val="128"/>
    </font>
    <font>
      <sz val="14"/>
      <name val="ＭＳ Ｐ明朝"/>
      <family val="1"/>
      <charset val="128"/>
    </font>
    <font>
      <sz val="7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8"/>
      <color rgb="FFFF0000"/>
      <name val="ＭＳ Ｐ明朝"/>
      <family val="1"/>
      <charset val="128"/>
    </font>
    <font>
      <b/>
      <u/>
      <sz val="10"/>
      <name val="ＭＳ Ｐ明朝"/>
      <family val="1"/>
      <charset val="128"/>
    </font>
    <font>
      <b/>
      <sz val="10"/>
      <color rgb="FF002060"/>
      <name val="ＭＳ Ｐ明朝"/>
      <family val="1"/>
      <charset val="128"/>
    </font>
    <font>
      <sz val="10"/>
      <color rgb="FF002060"/>
      <name val="ＭＳ Ｐ明朝"/>
      <family val="1"/>
      <charset val="128"/>
    </font>
    <font>
      <b/>
      <sz val="10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3" borderId="8" xfId="0" applyFont="1" applyFill="1" applyBorder="1" applyAlignment="1">
      <alignment horizontal="center" vertical="center" shrinkToFit="1"/>
    </xf>
    <xf numFmtId="2" fontId="4" fillId="3" borderId="11" xfId="2" applyNumberFormat="1" applyFont="1" applyFill="1" applyBorder="1" applyAlignment="1">
      <alignment vertical="center" shrinkToFit="1"/>
    </xf>
    <xf numFmtId="0" fontId="4" fillId="3" borderId="13" xfId="0" applyFont="1" applyFill="1" applyBorder="1" applyAlignment="1">
      <alignment horizontal="center" vertical="center" shrinkToFit="1"/>
    </xf>
    <xf numFmtId="38" fontId="4" fillId="0" borderId="14" xfId="1" applyFont="1" applyBorder="1" applyAlignment="1">
      <alignment horizontal="right" vertical="center" shrinkToFit="1"/>
    </xf>
    <xf numFmtId="38" fontId="4" fillId="0" borderId="15" xfId="1" applyFont="1" applyBorder="1" applyAlignment="1">
      <alignment horizontal="right" vertical="center" shrinkToFit="1"/>
    </xf>
    <xf numFmtId="38" fontId="4" fillId="0" borderId="16" xfId="1" applyFont="1" applyBorder="1" applyAlignment="1">
      <alignment horizontal="right" vertical="center" shrinkToFit="1"/>
    </xf>
    <xf numFmtId="38" fontId="4" fillId="3" borderId="17" xfId="1" applyFont="1" applyFill="1" applyBorder="1" applyAlignment="1">
      <alignment horizontal="right" vertical="center" shrinkToFit="1"/>
    </xf>
    <xf numFmtId="2" fontId="4" fillId="0" borderId="21" xfId="2" applyNumberFormat="1" applyFont="1" applyBorder="1" applyAlignment="1">
      <alignment vertical="center" shrinkToFit="1"/>
    </xf>
    <xf numFmtId="2" fontId="4" fillId="0" borderId="23" xfId="2" applyNumberFormat="1" applyFont="1" applyBorder="1" applyAlignment="1">
      <alignment vertical="center" shrinkToFit="1"/>
    </xf>
    <xf numFmtId="2" fontId="4" fillId="0" borderId="25" xfId="2" applyNumberFormat="1" applyFont="1" applyBorder="1" applyAlignment="1">
      <alignment vertical="center" shrinkToFit="1"/>
    </xf>
    <xf numFmtId="0" fontId="3" fillId="0" borderId="34" xfId="0" applyFont="1" applyBorder="1" applyAlignment="1">
      <alignment horizontal="center" vertical="center" shrinkToFit="1"/>
    </xf>
    <xf numFmtId="0" fontId="3" fillId="0" borderId="35" xfId="0" applyFont="1" applyBorder="1" applyAlignment="1">
      <alignment horizontal="center" vertical="center" shrinkToFit="1"/>
    </xf>
    <xf numFmtId="0" fontId="3" fillId="0" borderId="36" xfId="0" applyFont="1" applyBorder="1" applyAlignment="1">
      <alignment horizontal="center" vertical="center" shrinkToFit="1"/>
    </xf>
    <xf numFmtId="0" fontId="4" fillId="3" borderId="4" xfId="0" applyFont="1" applyFill="1" applyBorder="1" applyAlignment="1">
      <alignment horizontal="center" vertical="center" shrinkToFit="1"/>
    </xf>
    <xf numFmtId="38" fontId="4" fillId="0" borderId="21" xfId="1" applyFont="1" applyBorder="1" applyAlignment="1">
      <alignment horizontal="right" vertical="center" shrinkToFit="1"/>
    </xf>
    <xf numFmtId="38" fontId="4" fillId="0" borderId="23" xfId="1" applyFont="1" applyBorder="1" applyAlignment="1">
      <alignment horizontal="right" vertical="center" shrinkToFit="1"/>
    </xf>
    <xf numFmtId="38" fontId="4" fillId="0" borderId="25" xfId="1" applyFont="1" applyBorder="1" applyAlignment="1">
      <alignment horizontal="right" vertical="center" shrinkToFit="1"/>
    </xf>
    <xf numFmtId="38" fontId="4" fillId="3" borderId="11" xfId="1" applyFont="1" applyFill="1" applyBorder="1" applyAlignment="1">
      <alignment horizontal="right" vertical="center" shrinkToFit="1"/>
    </xf>
    <xf numFmtId="0" fontId="11" fillId="3" borderId="19" xfId="0" applyFont="1" applyFill="1" applyBorder="1" applyAlignment="1">
      <alignment horizontal="center" vertical="center" shrinkToFit="1"/>
    </xf>
    <xf numFmtId="38" fontId="12" fillId="2" borderId="20" xfId="1" applyFont="1" applyFill="1" applyBorder="1" applyAlignment="1">
      <alignment horizontal="right" vertical="center" shrinkToFit="1"/>
    </xf>
    <xf numFmtId="38" fontId="12" fillId="2" borderId="22" xfId="1" applyFont="1" applyFill="1" applyBorder="1" applyAlignment="1">
      <alignment horizontal="right" vertical="center" shrinkToFit="1"/>
    </xf>
    <xf numFmtId="38" fontId="12" fillId="2" borderId="24" xfId="1" applyFont="1" applyFill="1" applyBorder="1" applyAlignment="1">
      <alignment horizontal="right" vertical="center" shrinkToFit="1"/>
    </xf>
    <xf numFmtId="38" fontId="11" fillId="3" borderId="9" xfId="1" applyFont="1" applyFill="1" applyBorder="1" applyAlignment="1">
      <alignment horizontal="right" vertical="center" shrinkToFit="1"/>
    </xf>
    <xf numFmtId="0" fontId="11" fillId="3" borderId="27" xfId="0" applyFont="1" applyFill="1" applyBorder="1" applyAlignment="1">
      <alignment horizontal="center" vertical="center" shrinkToFit="1"/>
    </xf>
    <xf numFmtId="38" fontId="12" fillId="2" borderId="28" xfId="1" applyFont="1" applyFill="1" applyBorder="1" applyAlignment="1">
      <alignment horizontal="right" vertical="center" shrinkToFit="1"/>
    </xf>
    <xf numFmtId="38" fontId="12" fillId="2" borderId="29" xfId="1" applyFont="1" applyFill="1" applyBorder="1" applyAlignment="1">
      <alignment horizontal="right" vertical="center" shrinkToFit="1"/>
    </xf>
    <xf numFmtId="38" fontId="12" fillId="2" borderId="30" xfId="1" applyFont="1" applyFill="1" applyBorder="1" applyAlignment="1">
      <alignment horizontal="right" vertical="center" shrinkToFit="1"/>
    </xf>
    <xf numFmtId="38" fontId="11" fillId="3" borderId="31" xfId="1" applyFont="1" applyFill="1" applyBorder="1" applyAlignment="1">
      <alignment horizontal="right" vertical="center" shrinkToFit="1"/>
    </xf>
    <xf numFmtId="2" fontId="12" fillId="0" borderId="20" xfId="2" applyNumberFormat="1" applyFont="1" applyBorder="1" applyAlignment="1">
      <alignment vertical="center" shrinkToFit="1"/>
    </xf>
    <xf numFmtId="2" fontId="12" fillId="0" borderId="22" xfId="2" applyNumberFormat="1" applyFont="1" applyBorder="1" applyAlignment="1">
      <alignment vertical="center" shrinkToFit="1"/>
    </xf>
    <xf numFmtId="2" fontId="12" fillId="0" borderId="24" xfId="2" applyNumberFormat="1" applyFont="1" applyBorder="1" applyAlignment="1">
      <alignment vertical="center" shrinkToFit="1"/>
    </xf>
    <xf numFmtId="2" fontId="11" fillId="3" borderId="9" xfId="2" applyNumberFormat="1" applyFont="1" applyFill="1" applyBorder="1" applyAlignment="1">
      <alignment vertical="center" shrinkToFit="1"/>
    </xf>
    <xf numFmtId="0" fontId="13" fillId="3" borderId="7" xfId="0" applyFont="1" applyFill="1" applyBorder="1" applyAlignment="1">
      <alignment horizontal="center" vertical="center" shrinkToFit="1"/>
    </xf>
    <xf numFmtId="38" fontId="14" fillId="2" borderId="3" xfId="1" applyFont="1" applyFill="1" applyBorder="1" applyAlignment="1">
      <alignment horizontal="right" vertical="center" shrinkToFit="1"/>
    </xf>
    <xf numFmtId="38" fontId="14" fillId="2" borderId="1" xfId="1" applyFont="1" applyFill="1" applyBorder="1" applyAlignment="1">
      <alignment horizontal="right" vertical="center" shrinkToFit="1"/>
    </xf>
    <xf numFmtId="38" fontId="14" fillId="2" borderId="2" xfId="1" applyFont="1" applyFill="1" applyBorder="1" applyAlignment="1">
      <alignment horizontal="right" vertical="center" shrinkToFit="1"/>
    </xf>
    <xf numFmtId="38" fontId="13" fillId="3" borderId="10" xfId="1" applyFont="1" applyFill="1" applyBorder="1" applyAlignment="1">
      <alignment horizontal="right" vertical="center" shrinkToFit="1"/>
    </xf>
    <xf numFmtId="2" fontId="14" fillId="0" borderId="3" xfId="2" applyNumberFormat="1" applyFont="1" applyBorder="1" applyAlignment="1">
      <alignment vertical="center" shrinkToFit="1"/>
    </xf>
    <xf numFmtId="2" fontId="14" fillId="0" borderId="1" xfId="2" applyNumberFormat="1" applyFont="1" applyBorder="1" applyAlignment="1">
      <alignment vertical="center" shrinkToFit="1"/>
    </xf>
    <xf numFmtId="2" fontId="14" fillId="0" borderId="2" xfId="2" applyNumberFormat="1" applyFont="1" applyBorder="1" applyAlignment="1">
      <alignment vertical="center" shrinkToFit="1"/>
    </xf>
    <xf numFmtId="2" fontId="13" fillId="3" borderId="10" xfId="2" applyNumberFormat="1" applyFont="1" applyFill="1" applyBorder="1" applyAlignment="1">
      <alignment vertical="center" shrinkToFit="1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right"/>
    </xf>
    <xf numFmtId="0" fontId="4" fillId="3" borderId="32" xfId="0" applyFont="1" applyFill="1" applyBorder="1" applyAlignment="1">
      <alignment horizontal="center" vertical="center" shrinkToFit="1"/>
    </xf>
    <xf numFmtId="0" fontId="4" fillId="3" borderId="33" xfId="0" applyFont="1" applyFill="1" applyBorder="1" applyAlignment="1">
      <alignment horizontal="center" vertical="center" shrinkToFit="1"/>
    </xf>
    <xf numFmtId="0" fontId="4" fillId="3" borderId="18" xfId="0" applyFont="1" applyFill="1" applyBorder="1" applyAlignment="1">
      <alignment horizontal="center" vertical="center" shrinkToFit="1"/>
    </xf>
    <xf numFmtId="0" fontId="4" fillId="3" borderId="5" xfId="0" applyFont="1" applyFill="1" applyBorder="1" applyAlignment="1">
      <alignment horizontal="center" vertical="center" shrinkToFit="1"/>
    </xf>
    <xf numFmtId="0" fontId="4" fillId="3" borderId="6" xfId="0" applyFont="1" applyFill="1" applyBorder="1" applyAlignment="1">
      <alignment horizontal="center" vertical="center" shrinkToFit="1"/>
    </xf>
    <xf numFmtId="0" fontId="4" fillId="3" borderId="26" xfId="0" applyFont="1" applyFill="1" applyBorder="1" applyAlignment="1">
      <alignment horizontal="center" vertical="center" shrinkToFit="1"/>
    </xf>
    <xf numFmtId="0" fontId="4" fillId="3" borderId="12" xfId="0" applyFont="1" applyFill="1" applyBorder="1" applyAlignment="1">
      <alignment horizontal="center" vertical="center" shrinkToFit="1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view="pageBreakPreview" zoomScaleNormal="100" zoomScaleSheetLayoutView="100" workbookViewId="0">
      <selection activeCell="A3" sqref="A3:J3"/>
    </sheetView>
  </sheetViews>
  <sheetFormatPr defaultColWidth="8.625" defaultRowHeight="21" customHeight="1"/>
  <cols>
    <col min="1" max="4" width="8.625" style="1"/>
    <col min="5" max="16384" width="8.625" style="2"/>
  </cols>
  <sheetData>
    <row r="1" spans="1:10" ht="21" customHeight="1">
      <c r="A1" s="46" t="s">
        <v>70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21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21" customHeight="1">
      <c r="A3" s="47" t="s">
        <v>71</v>
      </c>
      <c r="B3" s="47"/>
      <c r="C3" s="47"/>
      <c r="D3" s="47"/>
      <c r="E3" s="47"/>
      <c r="F3" s="47"/>
      <c r="G3" s="47"/>
      <c r="H3" s="47"/>
      <c r="I3" s="47"/>
      <c r="J3" s="47"/>
    </row>
    <row r="4" spans="1:10" s="3" customFormat="1" ht="21" customHeight="1" thickBot="1">
      <c r="A4" s="48" t="s">
        <v>73</v>
      </c>
      <c r="B4" s="48"/>
      <c r="C4" s="48"/>
      <c r="D4" s="48"/>
      <c r="E4" s="48"/>
      <c r="F4" s="48"/>
      <c r="G4" s="48"/>
      <c r="H4" s="48"/>
      <c r="I4" s="48"/>
      <c r="J4" s="48"/>
    </row>
    <row r="5" spans="1:10" ht="21" customHeight="1">
      <c r="A5" s="49" t="s">
        <v>69</v>
      </c>
      <c r="B5" s="51" t="s">
        <v>0</v>
      </c>
      <c r="C5" s="52"/>
      <c r="D5" s="53"/>
      <c r="E5" s="54" t="s">
        <v>67</v>
      </c>
      <c r="F5" s="52"/>
      <c r="G5" s="55"/>
      <c r="H5" s="51" t="s">
        <v>68</v>
      </c>
      <c r="I5" s="52"/>
      <c r="J5" s="53"/>
    </row>
    <row r="6" spans="1:10" ht="21" customHeight="1" thickBot="1">
      <c r="A6" s="50"/>
      <c r="B6" s="23" t="s">
        <v>1</v>
      </c>
      <c r="C6" s="37" t="s">
        <v>2</v>
      </c>
      <c r="D6" s="5" t="s">
        <v>3</v>
      </c>
      <c r="E6" s="28" t="s">
        <v>1</v>
      </c>
      <c r="F6" s="37" t="s">
        <v>2</v>
      </c>
      <c r="G6" s="7" t="s">
        <v>3</v>
      </c>
      <c r="H6" s="23" t="s">
        <v>1</v>
      </c>
      <c r="I6" s="37" t="s">
        <v>2</v>
      </c>
      <c r="J6" s="5" t="s">
        <v>3</v>
      </c>
    </row>
    <row r="7" spans="1:10" ht="21" customHeight="1">
      <c r="A7" s="15" t="s">
        <v>4</v>
      </c>
      <c r="B7" s="24">
        <v>155</v>
      </c>
      <c r="C7" s="38">
        <v>172</v>
      </c>
      <c r="D7" s="19">
        <f>SUM(B7:C7)</f>
        <v>327</v>
      </c>
      <c r="E7" s="29">
        <v>78</v>
      </c>
      <c r="F7" s="38">
        <v>93</v>
      </c>
      <c r="G7" s="8">
        <f>SUM(E7:F7)</f>
        <v>171</v>
      </c>
      <c r="H7" s="33">
        <f>ROUND(E7/B7*100,2)</f>
        <v>50.32</v>
      </c>
      <c r="I7" s="42">
        <f>ROUND(F7/C7*100,2)</f>
        <v>54.07</v>
      </c>
      <c r="J7" s="12">
        <f>ROUND(G7/D7*100,2)</f>
        <v>52.29</v>
      </c>
    </row>
    <row r="8" spans="1:10" ht="21" customHeight="1">
      <c r="A8" s="16" t="s">
        <v>5</v>
      </c>
      <c r="B8" s="25">
        <v>161</v>
      </c>
      <c r="C8" s="39">
        <v>146</v>
      </c>
      <c r="D8" s="20">
        <f t="shared" ref="D8:D69" si="0">SUM(B8:C8)</f>
        <v>307</v>
      </c>
      <c r="E8" s="30">
        <v>55</v>
      </c>
      <c r="F8" s="39">
        <v>51</v>
      </c>
      <c r="G8" s="9">
        <f t="shared" ref="G8:G69" si="1">SUM(E8:F8)</f>
        <v>106</v>
      </c>
      <c r="H8" s="34">
        <f t="shared" ref="H8:H69" si="2">ROUND(E8/B8*100,2)</f>
        <v>34.159999999999997</v>
      </c>
      <c r="I8" s="43">
        <f t="shared" ref="I8:I69" si="3">ROUND(F8/C8*100,2)</f>
        <v>34.93</v>
      </c>
      <c r="J8" s="13">
        <f t="shared" ref="J8:J69" si="4">ROUND(G8/D8*100,2)</f>
        <v>34.53</v>
      </c>
    </row>
    <row r="9" spans="1:10" ht="21" customHeight="1">
      <c r="A9" s="16" t="s">
        <v>6</v>
      </c>
      <c r="B9" s="25">
        <v>152</v>
      </c>
      <c r="C9" s="39">
        <v>173</v>
      </c>
      <c r="D9" s="20">
        <f t="shared" si="0"/>
        <v>325</v>
      </c>
      <c r="E9" s="30">
        <v>42</v>
      </c>
      <c r="F9" s="39">
        <v>64</v>
      </c>
      <c r="G9" s="9">
        <f t="shared" si="1"/>
        <v>106</v>
      </c>
      <c r="H9" s="34">
        <f t="shared" si="2"/>
        <v>27.63</v>
      </c>
      <c r="I9" s="43">
        <f t="shared" si="3"/>
        <v>36.99</v>
      </c>
      <c r="J9" s="13">
        <f t="shared" si="4"/>
        <v>32.619999999999997</v>
      </c>
    </row>
    <row r="10" spans="1:10" ht="21" customHeight="1">
      <c r="A10" s="16" t="s">
        <v>7</v>
      </c>
      <c r="B10" s="25">
        <v>157</v>
      </c>
      <c r="C10" s="39">
        <v>139</v>
      </c>
      <c r="D10" s="20">
        <f t="shared" si="0"/>
        <v>296</v>
      </c>
      <c r="E10" s="30">
        <v>46</v>
      </c>
      <c r="F10" s="39">
        <v>53</v>
      </c>
      <c r="G10" s="9">
        <f t="shared" si="1"/>
        <v>99</v>
      </c>
      <c r="H10" s="34">
        <f t="shared" si="2"/>
        <v>29.3</v>
      </c>
      <c r="I10" s="43">
        <f t="shared" si="3"/>
        <v>38.130000000000003</v>
      </c>
      <c r="J10" s="13">
        <f t="shared" si="4"/>
        <v>33.450000000000003</v>
      </c>
    </row>
    <row r="11" spans="1:10" ht="21" customHeight="1">
      <c r="A11" s="16" t="s">
        <v>8</v>
      </c>
      <c r="B11" s="25">
        <v>146</v>
      </c>
      <c r="C11" s="39">
        <v>167</v>
      </c>
      <c r="D11" s="20">
        <f t="shared" si="0"/>
        <v>313</v>
      </c>
      <c r="E11" s="30">
        <v>48</v>
      </c>
      <c r="F11" s="39">
        <v>50</v>
      </c>
      <c r="G11" s="9">
        <f t="shared" si="1"/>
        <v>98</v>
      </c>
      <c r="H11" s="34">
        <f t="shared" si="2"/>
        <v>32.880000000000003</v>
      </c>
      <c r="I11" s="43">
        <f t="shared" si="3"/>
        <v>29.94</v>
      </c>
      <c r="J11" s="13">
        <f t="shared" si="4"/>
        <v>31.31</v>
      </c>
    </row>
    <row r="12" spans="1:10" ht="21" customHeight="1">
      <c r="A12" s="16" t="s">
        <v>9</v>
      </c>
      <c r="B12" s="25">
        <v>139</v>
      </c>
      <c r="C12" s="39">
        <v>123</v>
      </c>
      <c r="D12" s="20">
        <f t="shared" si="0"/>
        <v>262</v>
      </c>
      <c r="E12" s="30">
        <v>51</v>
      </c>
      <c r="F12" s="39">
        <v>42</v>
      </c>
      <c r="G12" s="9">
        <f t="shared" si="1"/>
        <v>93</v>
      </c>
      <c r="H12" s="34">
        <f t="shared" si="2"/>
        <v>36.69</v>
      </c>
      <c r="I12" s="43">
        <f t="shared" si="3"/>
        <v>34.15</v>
      </c>
      <c r="J12" s="13">
        <f t="shared" si="4"/>
        <v>35.5</v>
      </c>
    </row>
    <row r="13" spans="1:10" ht="21" customHeight="1">
      <c r="A13" s="16" t="s">
        <v>10</v>
      </c>
      <c r="B13" s="25">
        <v>156</v>
      </c>
      <c r="C13" s="39">
        <v>170</v>
      </c>
      <c r="D13" s="20">
        <f t="shared" si="0"/>
        <v>326</v>
      </c>
      <c r="E13" s="30">
        <v>64</v>
      </c>
      <c r="F13" s="39">
        <v>67</v>
      </c>
      <c r="G13" s="9">
        <f t="shared" si="1"/>
        <v>131</v>
      </c>
      <c r="H13" s="34">
        <f t="shared" si="2"/>
        <v>41.03</v>
      </c>
      <c r="I13" s="43">
        <f t="shared" si="3"/>
        <v>39.409999999999997</v>
      </c>
      <c r="J13" s="13">
        <f t="shared" si="4"/>
        <v>40.18</v>
      </c>
    </row>
    <row r="14" spans="1:10" ht="21" customHeight="1">
      <c r="A14" s="16" t="s">
        <v>11</v>
      </c>
      <c r="B14" s="25">
        <v>151</v>
      </c>
      <c r="C14" s="39">
        <v>157</v>
      </c>
      <c r="D14" s="20">
        <f t="shared" si="0"/>
        <v>308</v>
      </c>
      <c r="E14" s="30">
        <v>47</v>
      </c>
      <c r="F14" s="39">
        <v>54</v>
      </c>
      <c r="G14" s="9">
        <f t="shared" si="1"/>
        <v>101</v>
      </c>
      <c r="H14" s="34">
        <f t="shared" si="2"/>
        <v>31.13</v>
      </c>
      <c r="I14" s="43">
        <f t="shared" si="3"/>
        <v>34.39</v>
      </c>
      <c r="J14" s="13">
        <f t="shared" si="4"/>
        <v>32.79</v>
      </c>
    </row>
    <row r="15" spans="1:10" ht="21" customHeight="1">
      <c r="A15" s="16" t="s">
        <v>12</v>
      </c>
      <c r="B15" s="25">
        <v>127</v>
      </c>
      <c r="C15" s="39">
        <v>138</v>
      </c>
      <c r="D15" s="20">
        <f t="shared" si="0"/>
        <v>265</v>
      </c>
      <c r="E15" s="30">
        <v>44</v>
      </c>
      <c r="F15" s="39">
        <v>51</v>
      </c>
      <c r="G15" s="9">
        <f t="shared" si="1"/>
        <v>95</v>
      </c>
      <c r="H15" s="34">
        <f t="shared" si="2"/>
        <v>34.65</v>
      </c>
      <c r="I15" s="43">
        <f t="shared" si="3"/>
        <v>36.96</v>
      </c>
      <c r="J15" s="13">
        <f t="shared" si="4"/>
        <v>35.85</v>
      </c>
    </row>
    <row r="16" spans="1:10" ht="21" customHeight="1">
      <c r="A16" s="16" t="s">
        <v>13</v>
      </c>
      <c r="B16" s="25">
        <v>143</v>
      </c>
      <c r="C16" s="39">
        <v>150</v>
      </c>
      <c r="D16" s="20">
        <f t="shared" si="0"/>
        <v>293</v>
      </c>
      <c r="E16" s="30">
        <v>56</v>
      </c>
      <c r="F16" s="39">
        <v>72</v>
      </c>
      <c r="G16" s="9">
        <f t="shared" si="1"/>
        <v>128</v>
      </c>
      <c r="H16" s="34">
        <f t="shared" si="2"/>
        <v>39.159999999999997</v>
      </c>
      <c r="I16" s="43">
        <f t="shared" si="3"/>
        <v>48</v>
      </c>
      <c r="J16" s="13">
        <f t="shared" si="4"/>
        <v>43.69</v>
      </c>
    </row>
    <row r="17" spans="1:10" ht="21" customHeight="1">
      <c r="A17" s="16" t="s">
        <v>14</v>
      </c>
      <c r="B17" s="25">
        <v>138</v>
      </c>
      <c r="C17" s="39">
        <v>161</v>
      </c>
      <c r="D17" s="20">
        <f t="shared" si="0"/>
        <v>299</v>
      </c>
      <c r="E17" s="30">
        <v>61</v>
      </c>
      <c r="F17" s="39">
        <v>83</v>
      </c>
      <c r="G17" s="9">
        <f t="shared" si="1"/>
        <v>144</v>
      </c>
      <c r="H17" s="34">
        <f t="shared" si="2"/>
        <v>44.2</v>
      </c>
      <c r="I17" s="43">
        <f t="shared" si="3"/>
        <v>51.55</v>
      </c>
      <c r="J17" s="13">
        <f t="shared" si="4"/>
        <v>48.16</v>
      </c>
    </row>
    <row r="18" spans="1:10" ht="21" customHeight="1">
      <c r="A18" s="16" t="s">
        <v>15</v>
      </c>
      <c r="B18" s="25">
        <v>138</v>
      </c>
      <c r="C18" s="39">
        <v>163</v>
      </c>
      <c r="D18" s="20">
        <f t="shared" si="0"/>
        <v>301</v>
      </c>
      <c r="E18" s="30">
        <v>53</v>
      </c>
      <c r="F18" s="39">
        <v>95</v>
      </c>
      <c r="G18" s="9">
        <f t="shared" si="1"/>
        <v>148</v>
      </c>
      <c r="H18" s="34">
        <f t="shared" si="2"/>
        <v>38.409999999999997</v>
      </c>
      <c r="I18" s="43">
        <f t="shared" si="3"/>
        <v>58.28</v>
      </c>
      <c r="J18" s="13">
        <f t="shared" si="4"/>
        <v>49.17</v>
      </c>
    </row>
    <row r="19" spans="1:10" ht="21" customHeight="1">
      <c r="A19" s="16" t="s">
        <v>16</v>
      </c>
      <c r="B19" s="25">
        <v>135</v>
      </c>
      <c r="C19" s="39">
        <v>147</v>
      </c>
      <c r="D19" s="20">
        <f t="shared" si="0"/>
        <v>282</v>
      </c>
      <c r="E19" s="30">
        <v>62</v>
      </c>
      <c r="F19" s="39">
        <v>72</v>
      </c>
      <c r="G19" s="9">
        <f t="shared" si="1"/>
        <v>134</v>
      </c>
      <c r="H19" s="34">
        <f t="shared" si="2"/>
        <v>45.93</v>
      </c>
      <c r="I19" s="43">
        <f t="shared" si="3"/>
        <v>48.98</v>
      </c>
      <c r="J19" s="13">
        <f t="shared" si="4"/>
        <v>47.52</v>
      </c>
    </row>
    <row r="20" spans="1:10" ht="21" customHeight="1">
      <c r="A20" s="16" t="s">
        <v>17</v>
      </c>
      <c r="B20" s="25">
        <v>176</v>
      </c>
      <c r="C20" s="39">
        <v>168</v>
      </c>
      <c r="D20" s="20">
        <f t="shared" si="0"/>
        <v>344</v>
      </c>
      <c r="E20" s="30">
        <v>79</v>
      </c>
      <c r="F20" s="39">
        <v>94</v>
      </c>
      <c r="G20" s="9">
        <f t="shared" si="1"/>
        <v>173</v>
      </c>
      <c r="H20" s="34">
        <f t="shared" si="2"/>
        <v>44.89</v>
      </c>
      <c r="I20" s="43">
        <f t="shared" si="3"/>
        <v>55.95</v>
      </c>
      <c r="J20" s="13">
        <f t="shared" si="4"/>
        <v>50.29</v>
      </c>
    </row>
    <row r="21" spans="1:10" ht="21" customHeight="1">
      <c r="A21" s="16" t="s">
        <v>18</v>
      </c>
      <c r="B21" s="25">
        <v>173</v>
      </c>
      <c r="C21" s="39">
        <v>166</v>
      </c>
      <c r="D21" s="20">
        <f t="shared" si="0"/>
        <v>339</v>
      </c>
      <c r="E21" s="30">
        <v>84</v>
      </c>
      <c r="F21" s="39">
        <v>87</v>
      </c>
      <c r="G21" s="9">
        <f t="shared" si="1"/>
        <v>171</v>
      </c>
      <c r="H21" s="34">
        <f t="shared" si="2"/>
        <v>48.55</v>
      </c>
      <c r="I21" s="43">
        <f t="shared" si="3"/>
        <v>52.41</v>
      </c>
      <c r="J21" s="13">
        <f t="shared" si="4"/>
        <v>50.44</v>
      </c>
    </row>
    <row r="22" spans="1:10" ht="21" customHeight="1">
      <c r="A22" s="16" t="s">
        <v>19</v>
      </c>
      <c r="B22" s="25">
        <v>187</v>
      </c>
      <c r="C22" s="39">
        <v>182</v>
      </c>
      <c r="D22" s="20">
        <f t="shared" si="0"/>
        <v>369</v>
      </c>
      <c r="E22" s="30">
        <v>106</v>
      </c>
      <c r="F22" s="39">
        <v>99</v>
      </c>
      <c r="G22" s="9">
        <f t="shared" si="1"/>
        <v>205</v>
      </c>
      <c r="H22" s="34">
        <f t="shared" si="2"/>
        <v>56.68</v>
      </c>
      <c r="I22" s="43">
        <f t="shared" si="3"/>
        <v>54.4</v>
      </c>
      <c r="J22" s="13">
        <f t="shared" si="4"/>
        <v>55.56</v>
      </c>
    </row>
    <row r="23" spans="1:10" ht="21" customHeight="1">
      <c r="A23" s="16" t="s">
        <v>20</v>
      </c>
      <c r="B23" s="25">
        <v>174</v>
      </c>
      <c r="C23" s="39">
        <v>173</v>
      </c>
      <c r="D23" s="20">
        <f t="shared" si="0"/>
        <v>347</v>
      </c>
      <c r="E23" s="30">
        <v>73</v>
      </c>
      <c r="F23" s="39">
        <v>102</v>
      </c>
      <c r="G23" s="9">
        <f t="shared" si="1"/>
        <v>175</v>
      </c>
      <c r="H23" s="34">
        <f t="shared" si="2"/>
        <v>41.95</v>
      </c>
      <c r="I23" s="43">
        <f t="shared" si="3"/>
        <v>58.96</v>
      </c>
      <c r="J23" s="13">
        <f t="shared" si="4"/>
        <v>50.43</v>
      </c>
    </row>
    <row r="24" spans="1:10" ht="21" customHeight="1">
      <c r="A24" s="16" t="s">
        <v>21</v>
      </c>
      <c r="B24" s="25">
        <v>201</v>
      </c>
      <c r="C24" s="39">
        <v>184</v>
      </c>
      <c r="D24" s="20">
        <f t="shared" si="0"/>
        <v>385</v>
      </c>
      <c r="E24" s="30">
        <v>93</v>
      </c>
      <c r="F24" s="39">
        <v>101</v>
      </c>
      <c r="G24" s="9">
        <f t="shared" si="1"/>
        <v>194</v>
      </c>
      <c r="H24" s="34">
        <f t="shared" si="2"/>
        <v>46.27</v>
      </c>
      <c r="I24" s="43">
        <f t="shared" si="3"/>
        <v>54.89</v>
      </c>
      <c r="J24" s="13">
        <f t="shared" si="4"/>
        <v>50.39</v>
      </c>
    </row>
    <row r="25" spans="1:10" ht="21" customHeight="1">
      <c r="A25" s="16" t="s">
        <v>22</v>
      </c>
      <c r="B25" s="25">
        <v>179</v>
      </c>
      <c r="C25" s="39">
        <v>211</v>
      </c>
      <c r="D25" s="20">
        <f t="shared" si="0"/>
        <v>390</v>
      </c>
      <c r="E25" s="30">
        <v>106</v>
      </c>
      <c r="F25" s="39">
        <v>126</v>
      </c>
      <c r="G25" s="9">
        <f t="shared" si="1"/>
        <v>232</v>
      </c>
      <c r="H25" s="34">
        <f t="shared" si="2"/>
        <v>59.22</v>
      </c>
      <c r="I25" s="43">
        <f t="shared" si="3"/>
        <v>59.72</v>
      </c>
      <c r="J25" s="13">
        <f t="shared" si="4"/>
        <v>59.49</v>
      </c>
    </row>
    <row r="26" spans="1:10" ht="21" customHeight="1">
      <c r="A26" s="16" t="s">
        <v>23</v>
      </c>
      <c r="B26" s="25">
        <v>211</v>
      </c>
      <c r="C26" s="39">
        <v>216</v>
      </c>
      <c r="D26" s="20">
        <f t="shared" si="0"/>
        <v>427</v>
      </c>
      <c r="E26" s="30">
        <v>118</v>
      </c>
      <c r="F26" s="39">
        <v>133</v>
      </c>
      <c r="G26" s="9">
        <f t="shared" si="1"/>
        <v>251</v>
      </c>
      <c r="H26" s="34">
        <f t="shared" si="2"/>
        <v>55.92</v>
      </c>
      <c r="I26" s="43">
        <f t="shared" si="3"/>
        <v>61.57</v>
      </c>
      <c r="J26" s="13">
        <f t="shared" si="4"/>
        <v>58.78</v>
      </c>
    </row>
    <row r="27" spans="1:10" ht="21" customHeight="1">
      <c r="A27" s="16" t="s">
        <v>24</v>
      </c>
      <c r="B27" s="25">
        <v>205</v>
      </c>
      <c r="C27" s="39">
        <v>221</v>
      </c>
      <c r="D27" s="20">
        <f t="shared" si="0"/>
        <v>426</v>
      </c>
      <c r="E27" s="30">
        <v>110</v>
      </c>
      <c r="F27" s="39">
        <v>138</v>
      </c>
      <c r="G27" s="9">
        <f t="shared" si="1"/>
        <v>248</v>
      </c>
      <c r="H27" s="34">
        <f t="shared" si="2"/>
        <v>53.66</v>
      </c>
      <c r="I27" s="43">
        <f t="shared" si="3"/>
        <v>62.44</v>
      </c>
      <c r="J27" s="13">
        <f t="shared" si="4"/>
        <v>58.22</v>
      </c>
    </row>
    <row r="28" spans="1:10" ht="21" customHeight="1">
      <c r="A28" s="16" t="s">
        <v>25</v>
      </c>
      <c r="B28" s="25">
        <v>195</v>
      </c>
      <c r="C28" s="39">
        <v>204</v>
      </c>
      <c r="D28" s="20">
        <f t="shared" si="0"/>
        <v>399</v>
      </c>
      <c r="E28" s="30">
        <v>117</v>
      </c>
      <c r="F28" s="39">
        <v>127</v>
      </c>
      <c r="G28" s="9">
        <f t="shared" si="1"/>
        <v>244</v>
      </c>
      <c r="H28" s="34">
        <f t="shared" si="2"/>
        <v>60</v>
      </c>
      <c r="I28" s="43">
        <f t="shared" si="3"/>
        <v>62.25</v>
      </c>
      <c r="J28" s="13">
        <f t="shared" si="4"/>
        <v>61.15</v>
      </c>
    </row>
    <row r="29" spans="1:10" ht="21" customHeight="1">
      <c r="A29" s="16" t="s">
        <v>26</v>
      </c>
      <c r="B29" s="25">
        <v>239</v>
      </c>
      <c r="C29" s="39">
        <v>242</v>
      </c>
      <c r="D29" s="20">
        <f t="shared" si="0"/>
        <v>481</v>
      </c>
      <c r="E29" s="30">
        <v>139</v>
      </c>
      <c r="F29" s="39">
        <v>162</v>
      </c>
      <c r="G29" s="9">
        <f t="shared" si="1"/>
        <v>301</v>
      </c>
      <c r="H29" s="34">
        <f t="shared" si="2"/>
        <v>58.16</v>
      </c>
      <c r="I29" s="43">
        <f t="shared" si="3"/>
        <v>66.94</v>
      </c>
      <c r="J29" s="13">
        <f t="shared" si="4"/>
        <v>62.58</v>
      </c>
    </row>
    <row r="30" spans="1:10" ht="21" customHeight="1">
      <c r="A30" s="16" t="s">
        <v>27</v>
      </c>
      <c r="B30" s="25">
        <v>235</v>
      </c>
      <c r="C30" s="39">
        <v>216</v>
      </c>
      <c r="D30" s="20">
        <f t="shared" si="0"/>
        <v>451</v>
      </c>
      <c r="E30" s="30">
        <v>117</v>
      </c>
      <c r="F30" s="39">
        <v>127</v>
      </c>
      <c r="G30" s="9">
        <f t="shared" si="1"/>
        <v>244</v>
      </c>
      <c r="H30" s="34">
        <f t="shared" si="2"/>
        <v>49.79</v>
      </c>
      <c r="I30" s="43">
        <f t="shared" si="3"/>
        <v>58.8</v>
      </c>
      <c r="J30" s="13">
        <f t="shared" si="4"/>
        <v>54.1</v>
      </c>
    </row>
    <row r="31" spans="1:10" ht="21" customHeight="1">
      <c r="A31" s="16" t="s">
        <v>28</v>
      </c>
      <c r="B31" s="25">
        <v>246</v>
      </c>
      <c r="C31" s="39">
        <v>235</v>
      </c>
      <c r="D31" s="20">
        <f t="shared" si="0"/>
        <v>481</v>
      </c>
      <c r="E31" s="30">
        <v>135</v>
      </c>
      <c r="F31" s="39">
        <v>145</v>
      </c>
      <c r="G31" s="9">
        <f t="shared" si="1"/>
        <v>280</v>
      </c>
      <c r="H31" s="34">
        <f t="shared" si="2"/>
        <v>54.88</v>
      </c>
      <c r="I31" s="43">
        <f t="shared" si="3"/>
        <v>61.7</v>
      </c>
      <c r="J31" s="13">
        <f t="shared" si="4"/>
        <v>58.21</v>
      </c>
    </row>
    <row r="32" spans="1:10" ht="21" customHeight="1">
      <c r="A32" s="16" t="s">
        <v>29</v>
      </c>
      <c r="B32" s="25">
        <v>237</v>
      </c>
      <c r="C32" s="39">
        <v>240</v>
      </c>
      <c r="D32" s="20">
        <f t="shared" si="0"/>
        <v>477</v>
      </c>
      <c r="E32" s="30">
        <v>120</v>
      </c>
      <c r="F32" s="39">
        <v>153</v>
      </c>
      <c r="G32" s="9">
        <f t="shared" si="1"/>
        <v>273</v>
      </c>
      <c r="H32" s="34">
        <f t="shared" si="2"/>
        <v>50.63</v>
      </c>
      <c r="I32" s="43">
        <f t="shared" si="3"/>
        <v>63.75</v>
      </c>
      <c r="J32" s="13">
        <f t="shared" si="4"/>
        <v>57.23</v>
      </c>
    </row>
    <row r="33" spans="1:10" ht="21" customHeight="1">
      <c r="A33" s="16" t="s">
        <v>30</v>
      </c>
      <c r="B33" s="25">
        <v>225</v>
      </c>
      <c r="C33" s="39">
        <v>221</v>
      </c>
      <c r="D33" s="20">
        <f t="shared" si="0"/>
        <v>446</v>
      </c>
      <c r="E33" s="30">
        <v>128</v>
      </c>
      <c r="F33" s="39">
        <v>143</v>
      </c>
      <c r="G33" s="9">
        <f t="shared" si="1"/>
        <v>271</v>
      </c>
      <c r="H33" s="34">
        <f t="shared" si="2"/>
        <v>56.89</v>
      </c>
      <c r="I33" s="43">
        <f t="shared" si="3"/>
        <v>64.709999999999994</v>
      </c>
      <c r="J33" s="13">
        <f t="shared" si="4"/>
        <v>60.76</v>
      </c>
    </row>
    <row r="34" spans="1:10" ht="21" customHeight="1">
      <c r="A34" s="16" t="s">
        <v>31</v>
      </c>
      <c r="B34" s="25">
        <v>231</v>
      </c>
      <c r="C34" s="39">
        <v>217</v>
      </c>
      <c r="D34" s="20">
        <f t="shared" si="0"/>
        <v>448</v>
      </c>
      <c r="E34" s="30">
        <v>132</v>
      </c>
      <c r="F34" s="39">
        <v>133</v>
      </c>
      <c r="G34" s="9">
        <f t="shared" si="1"/>
        <v>265</v>
      </c>
      <c r="H34" s="34">
        <f t="shared" si="2"/>
        <v>57.14</v>
      </c>
      <c r="I34" s="43">
        <f t="shared" si="3"/>
        <v>61.29</v>
      </c>
      <c r="J34" s="13">
        <f t="shared" si="4"/>
        <v>59.15</v>
      </c>
    </row>
    <row r="35" spans="1:10" ht="21" customHeight="1">
      <c r="A35" s="16" t="s">
        <v>32</v>
      </c>
      <c r="B35" s="25">
        <v>198</v>
      </c>
      <c r="C35" s="39">
        <v>206</v>
      </c>
      <c r="D35" s="20">
        <f t="shared" si="0"/>
        <v>404</v>
      </c>
      <c r="E35" s="30">
        <v>117</v>
      </c>
      <c r="F35" s="39">
        <v>137</v>
      </c>
      <c r="G35" s="9">
        <f t="shared" si="1"/>
        <v>254</v>
      </c>
      <c r="H35" s="34">
        <f t="shared" si="2"/>
        <v>59.09</v>
      </c>
      <c r="I35" s="43">
        <f t="shared" si="3"/>
        <v>66.5</v>
      </c>
      <c r="J35" s="13">
        <f t="shared" si="4"/>
        <v>62.87</v>
      </c>
    </row>
    <row r="36" spans="1:10" ht="21" customHeight="1">
      <c r="A36" s="16" t="s">
        <v>33</v>
      </c>
      <c r="B36" s="25">
        <v>233</v>
      </c>
      <c r="C36" s="39">
        <v>195</v>
      </c>
      <c r="D36" s="20">
        <f t="shared" si="0"/>
        <v>428</v>
      </c>
      <c r="E36" s="30">
        <v>140</v>
      </c>
      <c r="F36" s="39">
        <v>115</v>
      </c>
      <c r="G36" s="9">
        <f t="shared" si="1"/>
        <v>255</v>
      </c>
      <c r="H36" s="34">
        <f t="shared" si="2"/>
        <v>60.09</v>
      </c>
      <c r="I36" s="43">
        <f t="shared" si="3"/>
        <v>58.97</v>
      </c>
      <c r="J36" s="13">
        <f t="shared" si="4"/>
        <v>59.58</v>
      </c>
    </row>
    <row r="37" spans="1:10" ht="21" customHeight="1">
      <c r="A37" s="16" t="s">
        <v>34</v>
      </c>
      <c r="B37" s="25">
        <v>191</v>
      </c>
      <c r="C37" s="39">
        <v>237</v>
      </c>
      <c r="D37" s="20">
        <f t="shared" si="0"/>
        <v>428</v>
      </c>
      <c r="E37" s="30">
        <v>110</v>
      </c>
      <c r="F37" s="39">
        <v>176</v>
      </c>
      <c r="G37" s="9">
        <f t="shared" si="1"/>
        <v>286</v>
      </c>
      <c r="H37" s="34">
        <f t="shared" si="2"/>
        <v>57.59</v>
      </c>
      <c r="I37" s="43">
        <f t="shared" si="3"/>
        <v>74.260000000000005</v>
      </c>
      <c r="J37" s="13">
        <f t="shared" si="4"/>
        <v>66.819999999999993</v>
      </c>
    </row>
    <row r="38" spans="1:10" ht="21" customHeight="1">
      <c r="A38" s="16" t="s">
        <v>35</v>
      </c>
      <c r="B38" s="25">
        <v>193</v>
      </c>
      <c r="C38" s="39">
        <v>224</v>
      </c>
      <c r="D38" s="20">
        <f t="shared" si="0"/>
        <v>417</v>
      </c>
      <c r="E38" s="30">
        <v>123</v>
      </c>
      <c r="F38" s="39">
        <v>146</v>
      </c>
      <c r="G38" s="9">
        <f t="shared" si="1"/>
        <v>269</v>
      </c>
      <c r="H38" s="34">
        <f t="shared" si="2"/>
        <v>63.73</v>
      </c>
      <c r="I38" s="43">
        <f t="shared" si="3"/>
        <v>65.180000000000007</v>
      </c>
      <c r="J38" s="13">
        <f t="shared" si="4"/>
        <v>64.510000000000005</v>
      </c>
    </row>
    <row r="39" spans="1:10" ht="21" customHeight="1">
      <c r="A39" s="16" t="s">
        <v>36</v>
      </c>
      <c r="B39" s="25">
        <v>141</v>
      </c>
      <c r="C39" s="39">
        <v>160</v>
      </c>
      <c r="D39" s="20">
        <f t="shared" si="0"/>
        <v>301</v>
      </c>
      <c r="E39" s="30">
        <v>71</v>
      </c>
      <c r="F39" s="39">
        <v>109</v>
      </c>
      <c r="G39" s="9">
        <f t="shared" si="1"/>
        <v>180</v>
      </c>
      <c r="H39" s="34">
        <f t="shared" si="2"/>
        <v>50.35</v>
      </c>
      <c r="I39" s="43">
        <f t="shared" si="3"/>
        <v>68.13</v>
      </c>
      <c r="J39" s="13">
        <f t="shared" si="4"/>
        <v>59.8</v>
      </c>
    </row>
    <row r="40" spans="1:10" ht="21" customHeight="1">
      <c r="A40" s="16" t="s">
        <v>37</v>
      </c>
      <c r="B40" s="25">
        <v>185</v>
      </c>
      <c r="C40" s="39">
        <v>227</v>
      </c>
      <c r="D40" s="20">
        <f t="shared" si="0"/>
        <v>412</v>
      </c>
      <c r="E40" s="30">
        <v>120</v>
      </c>
      <c r="F40" s="39">
        <v>157</v>
      </c>
      <c r="G40" s="9">
        <f t="shared" si="1"/>
        <v>277</v>
      </c>
      <c r="H40" s="34">
        <f t="shared" si="2"/>
        <v>64.86</v>
      </c>
      <c r="I40" s="43">
        <f t="shared" si="3"/>
        <v>69.16</v>
      </c>
      <c r="J40" s="13">
        <f t="shared" si="4"/>
        <v>67.23</v>
      </c>
    </row>
    <row r="41" spans="1:10" ht="21" customHeight="1">
      <c r="A41" s="16" t="s">
        <v>38</v>
      </c>
      <c r="B41" s="25">
        <v>185</v>
      </c>
      <c r="C41" s="39">
        <v>199</v>
      </c>
      <c r="D41" s="20">
        <f t="shared" si="0"/>
        <v>384</v>
      </c>
      <c r="E41" s="30">
        <v>109</v>
      </c>
      <c r="F41" s="39">
        <v>146</v>
      </c>
      <c r="G41" s="9">
        <f t="shared" si="1"/>
        <v>255</v>
      </c>
      <c r="H41" s="34">
        <f t="shared" si="2"/>
        <v>58.92</v>
      </c>
      <c r="I41" s="43">
        <f t="shared" si="3"/>
        <v>73.37</v>
      </c>
      <c r="J41" s="13">
        <f t="shared" si="4"/>
        <v>66.41</v>
      </c>
    </row>
    <row r="42" spans="1:10" ht="21" customHeight="1">
      <c r="A42" s="16" t="s">
        <v>39</v>
      </c>
      <c r="B42" s="25">
        <v>195</v>
      </c>
      <c r="C42" s="39">
        <v>192</v>
      </c>
      <c r="D42" s="20">
        <f t="shared" si="0"/>
        <v>387</v>
      </c>
      <c r="E42" s="30">
        <v>125</v>
      </c>
      <c r="F42" s="39">
        <v>152</v>
      </c>
      <c r="G42" s="9">
        <f t="shared" si="1"/>
        <v>277</v>
      </c>
      <c r="H42" s="34">
        <f t="shared" si="2"/>
        <v>64.099999999999994</v>
      </c>
      <c r="I42" s="43">
        <f t="shared" si="3"/>
        <v>79.17</v>
      </c>
      <c r="J42" s="13">
        <f t="shared" si="4"/>
        <v>71.58</v>
      </c>
    </row>
    <row r="43" spans="1:10" ht="21" customHeight="1">
      <c r="A43" s="16" t="s">
        <v>40</v>
      </c>
      <c r="B43" s="25">
        <v>175</v>
      </c>
      <c r="C43" s="39">
        <v>235</v>
      </c>
      <c r="D43" s="20">
        <f t="shared" si="0"/>
        <v>410</v>
      </c>
      <c r="E43" s="30">
        <v>124</v>
      </c>
      <c r="F43" s="39">
        <v>174</v>
      </c>
      <c r="G43" s="9">
        <f t="shared" si="1"/>
        <v>298</v>
      </c>
      <c r="H43" s="34">
        <f t="shared" si="2"/>
        <v>70.86</v>
      </c>
      <c r="I43" s="43">
        <f t="shared" si="3"/>
        <v>74.040000000000006</v>
      </c>
      <c r="J43" s="13">
        <f t="shared" si="4"/>
        <v>72.680000000000007</v>
      </c>
    </row>
    <row r="44" spans="1:10" ht="21" customHeight="1">
      <c r="A44" s="16" t="s">
        <v>41</v>
      </c>
      <c r="B44" s="25">
        <v>194</v>
      </c>
      <c r="C44" s="39">
        <v>166</v>
      </c>
      <c r="D44" s="20">
        <f t="shared" si="0"/>
        <v>360</v>
      </c>
      <c r="E44" s="30">
        <v>137</v>
      </c>
      <c r="F44" s="39">
        <v>130</v>
      </c>
      <c r="G44" s="9">
        <f t="shared" si="1"/>
        <v>267</v>
      </c>
      <c r="H44" s="34">
        <f t="shared" si="2"/>
        <v>70.62</v>
      </c>
      <c r="I44" s="43">
        <f t="shared" si="3"/>
        <v>78.31</v>
      </c>
      <c r="J44" s="13">
        <f t="shared" si="4"/>
        <v>74.17</v>
      </c>
    </row>
    <row r="45" spans="1:10" ht="21" customHeight="1">
      <c r="A45" s="16" t="s">
        <v>42</v>
      </c>
      <c r="B45" s="25">
        <v>204</v>
      </c>
      <c r="C45" s="39">
        <v>213</v>
      </c>
      <c r="D45" s="20">
        <f t="shared" si="0"/>
        <v>417</v>
      </c>
      <c r="E45" s="30">
        <v>137</v>
      </c>
      <c r="F45" s="39">
        <v>164</v>
      </c>
      <c r="G45" s="9">
        <f t="shared" si="1"/>
        <v>301</v>
      </c>
      <c r="H45" s="34">
        <f t="shared" si="2"/>
        <v>67.16</v>
      </c>
      <c r="I45" s="43">
        <f t="shared" si="3"/>
        <v>77</v>
      </c>
      <c r="J45" s="13">
        <f t="shared" si="4"/>
        <v>72.180000000000007</v>
      </c>
    </row>
    <row r="46" spans="1:10" ht="21" customHeight="1">
      <c r="A46" s="16" t="s">
        <v>43</v>
      </c>
      <c r="B46" s="25">
        <v>196</v>
      </c>
      <c r="C46" s="39">
        <v>234</v>
      </c>
      <c r="D46" s="20">
        <f t="shared" si="0"/>
        <v>430</v>
      </c>
      <c r="E46" s="30">
        <v>127</v>
      </c>
      <c r="F46" s="39">
        <v>182</v>
      </c>
      <c r="G46" s="9">
        <f t="shared" si="1"/>
        <v>309</v>
      </c>
      <c r="H46" s="34">
        <f t="shared" si="2"/>
        <v>64.8</v>
      </c>
      <c r="I46" s="43">
        <f t="shared" si="3"/>
        <v>77.78</v>
      </c>
      <c r="J46" s="13">
        <f t="shared" si="4"/>
        <v>71.86</v>
      </c>
    </row>
    <row r="47" spans="1:10" ht="21" customHeight="1">
      <c r="A47" s="16" t="s">
        <v>44</v>
      </c>
      <c r="B47" s="25">
        <v>221</v>
      </c>
      <c r="C47" s="39">
        <v>261</v>
      </c>
      <c r="D47" s="20">
        <f t="shared" si="0"/>
        <v>482</v>
      </c>
      <c r="E47" s="30">
        <v>159</v>
      </c>
      <c r="F47" s="39">
        <v>207</v>
      </c>
      <c r="G47" s="9">
        <f t="shared" si="1"/>
        <v>366</v>
      </c>
      <c r="H47" s="34">
        <f t="shared" si="2"/>
        <v>71.95</v>
      </c>
      <c r="I47" s="43">
        <f t="shared" si="3"/>
        <v>79.31</v>
      </c>
      <c r="J47" s="13">
        <f t="shared" si="4"/>
        <v>75.930000000000007</v>
      </c>
    </row>
    <row r="48" spans="1:10" ht="21" customHeight="1">
      <c r="A48" s="16" t="s">
        <v>45</v>
      </c>
      <c r="B48" s="25">
        <v>238</v>
      </c>
      <c r="C48" s="39">
        <v>237</v>
      </c>
      <c r="D48" s="20">
        <f t="shared" si="0"/>
        <v>475</v>
      </c>
      <c r="E48" s="30">
        <v>172</v>
      </c>
      <c r="F48" s="39">
        <v>179</v>
      </c>
      <c r="G48" s="9">
        <f t="shared" si="1"/>
        <v>351</v>
      </c>
      <c r="H48" s="34">
        <f t="shared" si="2"/>
        <v>72.27</v>
      </c>
      <c r="I48" s="43">
        <f t="shared" si="3"/>
        <v>75.53</v>
      </c>
      <c r="J48" s="13">
        <f t="shared" si="4"/>
        <v>73.89</v>
      </c>
    </row>
    <row r="49" spans="1:10" ht="21" customHeight="1">
      <c r="A49" s="16" t="s">
        <v>46</v>
      </c>
      <c r="B49" s="25">
        <v>221</v>
      </c>
      <c r="C49" s="39">
        <v>238</v>
      </c>
      <c r="D49" s="20">
        <f t="shared" si="0"/>
        <v>459</v>
      </c>
      <c r="E49" s="30">
        <v>159</v>
      </c>
      <c r="F49" s="39">
        <v>187</v>
      </c>
      <c r="G49" s="9">
        <f t="shared" si="1"/>
        <v>346</v>
      </c>
      <c r="H49" s="34">
        <f t="shared" si="2"/>
        <v>71.95</v>
      </c>
      <c r="I49" s="43">
        <f t="shared" si="3"/>
        <v>78.569999999999993</v>
      </c>
      <c r="J49" s="13">
        <f t="shared" si="4"/>
        <v>75.38</v>
      </c>
    </row>
    <row r="50" spans="1:10" ht="21" customHeight="1">
      <c r="A50" s="16" t="s">
        <v>47</v>
      </c>
      <c r="B50" s="25">
        <v>277</v>
      </c>
      <c r="C50" s="39">
        <v>261</v>
      </c>
      <c r="D50" s="20">
        <f t="shared" si="0"/>
        <v>538</v>
      </c>
      <c r="E50" s="30">
        <v>208</v>
      </c>
      <c r="F50" s="39">
        <v>210</v>
      </c>
      <c r="G50" s="9">
        <f t="shared" si="1"/>
        <v>418</v>
      </c>
      <c r="H50" s="34">
        <f t="shared" si="2"/>
        <v>75.09</v>
      </c>
      <c r="I50" s="43">
        <f t="shared" si="3"/>
        <v>80.459999999999994</v>
      </c>
      <c r="J50" s="13">
        <f t="shared" si="4"/>
        <v>77.7</v>
      </c>
    </row>
    <row r="51" spans="1:10" ht="21" customHeight="1">
      <c r="A51" s="16" t="s">
        <v>48</v>
      </c>
      <c r="B51" s="25">
        <v>228</v>
      </c>
      <c r="C51" s="39">
        <v>282</v>
      </c>
      <c r="D51" s="20">
        <f t="shared" si="0"/>
        <v>510</v>
      </c>
      <c r="E51" s="30">
        <v>179</v>
      </c>
      <c r="F51" s="39">
        <v>226</v>
      </c>
      <c r="G51" s="9">
        <f t="shared" si="1"/>
        <v>405</v>
      </c>
      <c r="H51" s="34">
        <f t="shared" si="2"/>
        <v>78.510000000000005</v>
      </c>
      <c r="I51" s="43">
        <f t="shared" si="3"/>
        <v>80.14</v>
      </c>
      <c r="J51" s="13">
        <f t="shared" si="4"/>
        <v>79.41</v>
      </c>
    </row>
    <row r="52" spans="1:10" ht="21" customHeight="1">
      <c r="A52" s="16" t="s">
        <v>49</v>
      </c>
      <c r="B52" s="25">
        <v>259</v>
      </c>
      <c r="C52" s="39">
        <v>244</v>
      </c>
      <c r="D52" s="20">
        <f t="shared" si="0"/>
        <v>503</v>
      </c>
      <c r="E52" s="30">
        <v>204</v>
      </c>
      <c r="F52" s="39">
        <v>196</v>
      </c>
      <c r="G52" s="9">
        <f t="shared" si="1"/>
        <v>400</v>
      </c>
      <c r="H52" s="34">
        <f t="shared" si="2"/>
        <v>78.760000000000005</v>
      </c>
      <c r="I52" s="43">
        <f t="shared" si="3"/>
        <v>80.33</v>
      </c>
      <c r="J52" s="13">
        <f t="shared" si="4"/>
        <v>79.52</v>
      </c>
    </row>
    <row r="53" spans="1:10" ht="21" customHeight="1">
      <c r="A53" s="16" t="s">
        <v>50</v>
      </c>
      <c r="B53" s="25">
        <v>270</v>
      </c>
      <c r="C53" s="39">
        <v>266</v>
      </c>
      <c r="D53" s="20">
        <f t="shared" si="0"/>
        <v>536</v>
      </c>
      <c r="E53" s="30">
        <v>205</v>
      </c>
      <c r="F53" s="39">
        <v>222</v>
      </c>
      <c r="G53" s="9">
        <f t="shared" si="1"/>
        <v>427</v>
      </c>
      <c r="H53" s="34">
        <f t="shared" si="2"/>
        <v>75.930000000000007</v>
      </c>
      <c r="I53" s="43">
        <f t="shared" si="3"/>
        <v>83.46</v>
      </c>
      <c r="J53" s="13">
        <f t="shared" si="4"/>
        <v>79.66</v>
      </c>
    </row>
    <row r="54" spans="1:10" ht="21" customHeight="1">
      <c r="A54" s="16" t="s">
        <v>51</v>
      </c>
      <c r="B54" s="25">
        <v>254</v>
      </c>
      <c r="C54" s="39">
        <v>271</v>
      </c>
      <c r="D54" s="20">
        <f t="shared" si="0"/>
        <v>525</v>
      </c>
      <c r="E54" s="30">
        <v>220</v>
      </c>
      <c r="F54" s="39">
        <v>212</v>
      </c>
      <c r="G54" s="9">
        <f t="shared" si="1"/>
        <v>432</v>
      </c>
      <c r="H54" s="34">
        <f t="shared" si="2"/>
        <v>86.61</v>
      </c>
      <c r="I54" s="43">
        <f t="shared" si="3"/>
        <v>78.23</v>
      </c>
      <c r="J54" s="13">
        <f t="shared" si="4"/>
        <v>82.29</v>
      </c>
    </row>
    <row r="55" spans="1:10" ht="21" customHeight="1">
      <c r="A55" s="16" t="s">
        <v>52</v>
      </c>
      <c r="B55" s="25">
        <v>315</v>
      </c>
      <c r="C55" s="39">
        <v>295</v>
      </c>
      <c r="D55" s="20">
        <f t="shared" si="0"/>
        <v>610</v>
      </c>
      <c r="E55" s="30">
        <v>248</v>
      </c>
      <c r="F55" s="39">
        <v>251</v>
      </c>
      <c r="G55" s="9">
        <f t="shared" si="1"/>
        <v>499</v>
      </c>
      <c r="H55" s="34">
        <f t="shared" si="2"/>
        <v>78.73</v>
      </c>
      <c r="I55" s="43">
        <f t="shared" si="3"/>
        <v>85.08</v>
      </c>
      <c r="J55" s="13">
        <f t="shared" si="4"/>
        <v>81.8</v>
      </c>
    </row>
    <row r="56" spans="1:10" ht="21" customHeight="1">
      <c r="A56" s="16" t="s">
        <v>53</v>
      </c>
      <c r="B56" s="25">
        <v>314</v>
      </c>
      <c r="C56" s="39">
        <v>325</v>
      </c>
      <c r="D56" s="20">
        <f t="shared" si="0"/>
        <v>639</v>
      </c>
      <c r="E56" s="30">
        <v>262</v>
      </c>
      <c r="F56" s="39">
        <v>276</v>
      </c>
      <c r="G56" s="9">
        <f t="shared" si="1"/>
        <v>538</v>
      </c>
      <c r="H56" s="34">
        <f t="shared" si="2"/>
        <v>83.44</v>
      </c>
      <c r="I56" s="43">
        <f t="shared" si="3"/>
        <v>84.92</v>
      </c>
      <c r="J56" s="13">
        <f t="shared" si="4"/>
        <v>84.19</v>
      </c>
    </row>
    <row r="57" spans="1:10" ht="21" customHeight="1">
      <c r="A57" s="16" t="s">
        <v>54</v>
      </c>
      <c r="B57" s="25">
        <v>295</v>
      </c>
      <c r="C57" s="39">
        <v>297</v>
      </c>
      <c r="D57" s="20">
        <f t="shared" si="0"/>
        <v>592</v>
      </c>
      <c r="E57" s="30">
        <v>243</v>
      </c>
      <c r="F57" s="39">
        <v>249</v>
      </c>
      <c r="G57" s="9">
        <f t="shared" si="1"/>
        <v>492</v>
      </c>
      <c r="H57" s="34">
        <f t="shared" si="2"/>
        <v>82.37</v>
      </c>
      <c r="I57" s="43">
        <f t="shared" si="3"/>
        <v>83.84</v>
      </c>
      <c r="J57" s="13">
        <f t="shared" si="4"/>
        <v>83.11</v>
      </c>
    </row>
    <row r="58" spans="1:10" ht="21" customHeight="1">
      <c r="A58" s="16" t="s">
        <v>55</v>
      </c>
      <c r="B58" s="25">
        <v>235</v>
      </c>
      <c r="C58" s="39">
        <v>285</v>
      </c>
      <c r="D58" s="20">
        <f t="shared" si="0"/>
        <v>520</v>
      </c>
      <c r="E58" s="30">
        <v>199</v>
      </c>
      <c r="F58" s="39">
        <v>256</v>
      </c>
      <c r="G58" s="9">
        <f t="shared" si="1"/>
        <v>455</v>
      </c>
      <c r="H58" s="34">
        <f t="shared" si="2"/>
        <v>84.68</v>
      </c>
      <c r="I58" s="43">
        <f t="shared" si="3"/>
        <v>89.82</v>
      </c>
      <c r="J58" s="13">
        <f t="shared" si="4"/>
        <v>87.5</v>
      </c>
    </row>
    <row r="59" spans="1:10" ht="21" customHeight="1">
      <c r="A59" s="16" t="s">
        <v>56</v>
      </c>
      <c r="B59" s="25">
        <v>155</v>
      </c>
      <c r="C59" s="39">
        <v>184</v>
      </c>
      <c r="D59" s="20">
        <f t="shared" si="0"/>
        <v>339</v>
      </c>
      <c r="E59" s="30">
        <v>120</v>
      </c>
      <c r="F59" s="39">
        <v>149</v>
      </c>
      <c r="G59" s="9">
        <f t="shared" si="1"/>
        <v>269</v>
      </c>
      <c r="H59" s="34">
        <f t="shared" si="2"/>
        <v>77.42</v>
      </c>
      <c r="I59" s="43">
        <f t="shared" si="3"/>
        <v>80.98</v>
      </c>
      <c r="J59" s="13">
        <f t="shared" si="4"/>
        <v>79.349999999999994</v>
      </c>
    </row>
    <row r="60" spans="1:10" ht="21" customHeight="1">
      <c r="A60" s="16" t="s">
        <v>57</v>
      </c>
      <c r="B60" s="25">
        <v>167</v>
      </c>
      <c r="C60" s="39">
        <v>189</v>
      </c>
      <c r="D60" s="20">
        <f t="shared" si="0"/>
        <v>356</v>
      </c>
      <c r="E60" s="30">
        <v>140</v>
      </c>
      <c r="F60" s="39">
        <v>157</v>
      </c>
      <c r="G60" s="9">
        <f t="shared" si="1"/>
        <v>297</v>
      </c>
      <c r="H60" s="34">
        <f t="shared" si="2"/>
        <v>83.83</v>
      </c>
      <c r="I60" s="43">
        <f t="shared" si="3"/>
        <v>83.07</v>
      </c>
      <c r="J60" s="13">
        <f t="shared" si="4"/>
        <v>83.43</v>
      </c>
    </row>
    <row r="61" spans="1:10" ht="21" customHeight="1">
      <c r="A61" s="16" t="s">
        <v>58</v>
      </c>
      <c r="B61" s="25">
        <v>165</v>
      </c>
      <c r="C61" s="39">
        <v>216</v>
      </c>
      <c r="D61" s="20">
        <f t="shared" si="0"/>
        <v>381</v>
      </c>
      <c r="E61" s="30">
        <v>147</v>
      </c>
      <c r="F61" s="39">
        <v>182</v>
      </c>
      <c r="G61" s="9">
        <f t="shared" si="1"/>
        <v>329</v>
      </c>
      <c r="H61" s="34">
        <f t="shared" si="2"/>
        <v>89.09</v>
      </c>
      <c r="I61" s="43">
        <f t="shared" si="3"/>
        <v>84.26</v>
      </c>
      <c r="J61" s="13">
        <f t="shared" si="4"/>
        <v>86.35</v>
      </c>
    </row>
    <row r="62" spans="1:10" ht="21" customHeight="1">
      <c r="A62" s="16" t="s">
        <v>59</v>
      </c>
      <c r="B62" s="25">
        <v>165</v>
      </c>
      <c r="C62" s="39">
        <v>215</v>
      </c>
      <c r="D62" s="20">
        <f t="shared" si="0"/>
        <v>380</v>
      </c>
      <c r="E62" s="30">
        <v>144</v>
      </c>
      <c r="F62" s="39">
        <v>180</v>
      </c>
      <c r="G62" s="9">
        <f t="shared" si="1"/>
        <v>324</v>
      </c>
      <c r="H62" s="34">
        <f t="shared" si="2"/>
        <v>87.27</v>
      </c>
      <c r="I62" s="43">
        <f t="shared" si="3"/>
        <v>83.72</v>
      </c>
      <c r="J62" s="13">
        <f t="shared" si="4"/>
        <v>85.26</v>
      </c>
    </row>
    <row r="63" spans="1:10" ht="21" customHeight="1">
      <c r="A63" s="16" t="s">
        <v>60</v>
      </c>
      <c r="B63" s="25">
        <v>183</v>
      </c>
      <c r="C63" s="39">
        <v>206</v>
      </c>
      <c r="D63" s="20">
        <f t="shared" si="0"/>
        <v>389</v>
      </c>
      <c r="E63" s="30">
        <v>157</v>
      </c>
      <c r="F63" s="39">
        <v>179</v>
      </c>
      <c r="G63" s="9">
        <f t="shared" si="1"/>
        <v>336</v>
      </c>
      <c r="H63" s="34">
        <f t="shared" si="2"/>
        <v>85.79</v>
      </c>
      <c r="I63" s="43">
        <f t="shared" si="3"/>
        <v>86.89</v>
      </c>
      <c r="J63" s="13">
        <f t="shared" si="4"/>
        <v>86.38</v>
      </c>
    </row>
    <row r="64" spans="1:10" ht="21" customHeight="1">
      <c r="A64" s="16" t="s">
        <v>61</v>
      </c>
      <c r="B64" s="25">
        <v>164</v>
      </c>
      <c r="C64" s="39">
        <v>213</v>
      </c>
      <c r="D64" s="20">
        <f t="shared" si="0"/>
        <v>377</v>
      </c>
      <c r="E64" s="30">
        <v>142</v>
      </c>
      <c r="F64" s="39">
        <v>181</v>
      </c>
      <c r="G64" s="9">
        <f t="shared" si="1"/>
        <v>323</v>
      </c>
      <c r="H64" s="34">
        <f t="shared" si="2"/>
        <v>86.59</v>
      </c>
      <c r="I64" s="43">
        <f t="shared" si="3"/>
        <v>84.98</v>
      </c>
      <c r="J64" s="13">
        <f t="shared" si="4"/>
        <v>85.68</v>
      </c>
    </row>
    <row r="65" spans="1:10" ht="21" customHeight="1">
      <c r="A65" s="16" t="s">
        <v>62</v>
      </c>
      <c r="B65" s="25">
        <v>155</v>
      </c>
      <c r="C65" s="39">
        <v>192</v>
      </c>
      <c r="D65" s="20">
        <f t="shared" si="0"/>
        <v>347</v>
      </c>
      <c r="E65" s="30">
        <v>128</v>
      </c>
      <c r="F65" s="39">
        <v>160</v>
      </c>
      <c r="G65" s="9">
        <f t="shared" si="1"/>
        <v>288</v>
      </c>
      <c r="H65" s="34">
        <f t="shared" si="2"/>
        <v>82.58</v>
      </c>
      <c r="I65" s="43">
        <f t="shared" si="3"/>
        <v>83.33</v>
      </c>
      <c r="J65" s="13">
        <f t="shared" si="4"/>
        <v>83</v>
      </c>
    </row>
    <row r="66" spans="1:10" ht="21" customHeight="1">
      <c r="A66" s="16" t="s">
        <v>63</v>
      </c>
      <c r="B66" s="25">
        <v>140</v>
      </c>
      <c r="C66" s="39">
        <v>194</v>
      </c>
      <c r="D66" s="20">
        <f t="shared" si="0"/>
        <v>334</v>
      </c>
      <c r="E66" s="30">
        <v>121</v>
      </c>
      <c r="F66" s="39">
        <v>160</v>
      </c>
      <c r="G66" s="9">
        <f t="shared" si="1"/>
        <v>281</v>
      </c>
      <c r="H66" s="34">
        <f t="shared" si="2"/>
        <v>86.43</v>
      </c>
      <c r="I66" s="43">
        <f t="shared" si="3"/>
        <v>82.47</v>
      </c>
      <c r="J66" s="13">
        <f t="shared" si="4"/>
        <v>84.13</v>
      </c>
    </row>
    <row r="67" spans="1:10" ht="21" customHeight="1">
      <c r="A67" s="16" t="s">
        <v>64</v>
      </c>
      <c r="B67" s="25">
        <v>158</v>
      </c>
      <c r="C67" s="39">
        <v>184</v>
      </c>
      <c r="D67" s="20">
        <f t="shared" si="0"/>
        <v>342</v>
      </c>
      <c r="E67" s="30">
        <v>130</v>
      </c>
      <c r="F67" s="39">
        <v>146</v>
      </c>
      <c r="G67" s="9">
        <f t="shared" si="1"/>
        <v>276</v>
      </c>
      <c r="H67" s="34">
        <f t="shared" si="2"/>
        <v>82.28</v>
      </c>
      <c r="I67" s="43">
        <f t="shared" si="3"/>
        <v>79.349999999999994</v>
      </c>
      <c r="J67" s="13">
        <f t="shared" si="4"/>
        <v>80.7</v>
      </c>
    </row>
    <row r="68" spans="1:10" ht="21" customHeight="1">
      <c r="A68" s="16" t="s">
        <v>65</v>
      </c>
      <c r="B68" s="25">
        <v>136</v>
      </c>
      <c r="C68" s="39">
        <v>169</v>
      </c>
      <c r="D68" s="20">
        <f t="shared" si="0"/>
        <v>305</v>
      </c>
      <c r="E68" s="30">
        <v>106</v>
      </c>
      <c r="F68" s="39">
        <v>130</v>
      </c>
      <c r="G68" s="9">
        <f t="shared" si="1"/>
        <v>236</v>
      </c>
      <c r="H68" s="34">
        <f t="shared" si="2"/>
        <v>77.94</v>
      </c>
      <c r="I68" s="43">
        <f t="shared" si="3"/>
        <v>76.92</v>
      </c>
      <c r="J68" s="13">
        <f t="shared" si="4"/>
        <v>77.38</v>
      </c>
    </row>
    <row r="69" spans="1:10" ht="21" customHeight="1" thickBot="1">
      <c r="A69" s="17" t="s">
        <v>66</v>
      </c>
      <c r="B69" s="26">
        <v>1116</v>
      </c>
      <c r="C69" s="40">
        <v>2118</v>
      </c>
      <c r="D69" s="21">
        <f t="shared" si="0"/>
        <v>3234</v>
      </c>
      <c r="E69" s="31">
        <v>755</v>
      </c>
      <c r="F69" s="40">
        <v>1163</v>
      </c>
      <c r="G69" s="10">
        <f t="shared" si="1"/>
        <v>1918</v>
      </c>
      <c r="H69" s="35">
        <f t="shared" si="2"/>
        <v>67.650000000000006</v>
      </c>
      <c r="I69" s="44">
        <f t="shared" si="3"/>
        <v>54.91</v>
      </c>
      <c r="J69" s="14">
        <f t="shared" si="4"/>
        <v>59.31</v>
      </c>
    </row>
    <row r="70" spans="1:10" ht="21" customHeight="1" thickBot="1">
      <c r="A70" s="18" t="s">
        <v>3</v>
      </c>
      <c r="B70" s="27">
        <f>SUM(B7:B69)</f>
        <v>13133</v>
      </c>
      <c r="C70" s="41">
        <f t="shared" ref="C70:G70" si="5">SUM(C7:C69)</f>
        <v>14932</v>
      </c>
      <c r="D70" s="22">
        <f t="shared" si="5"/>
        <v>28065</v>
      </c>
      <c r="E70" s="32">
        <f t="shared" si="5"/>
        <v>8352</v>
      </c>
      <c r="F70" s="41">
        <f t="shared" si="5"/>
        <v>9963</v>
      </c>
      <c r="G70" s="11">
        <f t="shared" si="5"/>
        <v>18315</v>
      </c>
      <c r="H70" s="36">
        <f t="shared" ref="H70" si="6">ROUND(E70/B70*100,2)</f>
        <v>63.6</v>
      </c>
      <c r="I70" s="45">
        <f t="shared" ref="I70" si="7">ROUND(F70/C70*100,2)</f>
        <v>66.72</v>
      </c>
      <c r="J70" s="6">
        <f t="shared" ref="J70" si="8">ROUND(G70/D70*100,2)</f>
        <v>65.260000000000005</v>
      </c>
    </row>
  </sheetData>
  <mergeCells count="7">
    <mergeCell ref="A1:J1"/>
    <mergeCell ref="A3:J3"/>
    <mergeCell ref="A4:J4"/>
    <mergeCell ref="A5:A6"/>
    <mergeCell ref="B5:D5"/>
    <mergeCell ref="E5:G5"/>
    <mergeCell ref="H5:J5"/>
  </mergeCells>
  <phoneticPr fontId="2"/>
  <printOptions horizontalCentered="1"/>
  <pageMargins left="0.59055118110236227" right="0.59055118110236227" top="0.78740157480314965" bottom="0.59055118110236227" header="0.31496062992125984" footer="0.31496062992125984"/>
  <pageSetup paperSize="9" orientation="portrait" r:id="rId1"/>
  <headerFooter>
    <oddFooter>&amp;C&amp;"ＭＳ Ｐ明朝,標準"&amp;P/&amp;N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tabSelected="1" view="pageBreakPreview" zoomScaleNormal="100" zoomScaleSheetLayoutView="100" workbookViewId="0">
      <selection activeCell="A3" sqref="A3:J3"/>
    </sheetView>
  </sheetViews>
  <sheetFormatPr defaultColWidth="8.625" defaultRowHeight="21" customHeight="1"/>
  <cols>
    <col min="1" max="4" width="8.625" style="1"/>
    <col min="5" max="16384" width="8.625" style="2"/>
  </cols>
  <sheetData>
    <row r="1" spans="1:10" ht="21" customHeight="1">
      <c r="A1" s="46" t="s">
        <v>70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21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21" customHeight="1">
      <c r="A3" s="47" t="s">
        <v>72</v>
      </c>
      <c r="B3" s="47"/>
      <c r="C3" s="47"/>
      <c r="D3" s="47"/>
      <c r="E3" s="47"/>
      <c r="F3" s="47"/>
      <c r="G3" s="47"/>
      <c r="H3" s="47"/>
      <c r="I3" s="47"/>
      <c r="J3" s="47"/>
    </row>
    <row r="4" spans="1:10" s="3" customFormat="1" ht="21" customHeight="1" thickBot="1">
      <c r="A4" s="48" t="str">
        <f>'28投票結果【市長】'!A4:J4</f>
        <v>（平成28年10月23日（日）20時00分現在）</v>
      </c>
      <c r="B4" s="48"/>
      <c r="C4" s="48"/>
      <c r="D4" s="48"/>
      <c r="E4" s="48"/>
      <c r="F4" s="48"/>
      <c r="G4" s="48"/>
      <c r="H4" s="48"/>
      <c r="I4" s="48"/>
      <c r="J4" s="48"/>
    </row>
    <row r="5" spans="1:10" ht="21" customHeight="1">
      <c r="A5" s="49" t="s">
        <v>69</v>
      </c>
      <c r="B5" s="51" t="s">
        <v>0</v>
      </c>
      <c r="C5" s="52"/>
      <c r="D5" s="53"/>
      <c r="E5" s="54" t="s">
        <v>67</v>
      </c>
      <c r="F5" s="52"/>
      <c r="G5" s="55"/>
      <c r="H5" s="51" t="s">
        <v>68</v>
      </c>
      <c r="I5" s="52"/>
      <c r="J5" s="53"/>
    </row>
    <row r="6" spans="1:10" ht="21" customHeight="1" thickBot="1">
      <c r="A6" s="50"/>
      <c r="B6" s="23" t="s">
        <v>1</v>
      </c>
      <c r="C6" s="37" t="s">
        <v>2</v>
      </c>
      <c r="D6" s="5" t="s">
        <v>3</v>
      </c>
      <c r="E6" s="28" t="s">
        <v>1</v>
      </c>
      <c r="F6" s="37" t="s">
        <v>2</v>
      </c>
      <c r="G6" s="7" t="s">
        <v>3</v>
      </c>
      <c r="H6" s="23" t="s">
        <v>1</v>
      </c>
      <c r="I6" s="37" t="s">
        <v>2</v>
      </c>
      <c r="J6" s="5" t="s">
        <v>3</v>
      </c>
    </row>
    <row r="7" spans="1:10" ht="21" customHeight="1">
      <c r="A7" s="15" t="s">
        <v>4</v>
      </c>
      <c r="B7" s="24">
        <v>155</v>
      </c>
      <c r="C7" s="38">
        <v>172</v>
      </c>
      <c r="D7" s="19">
        <f>SUM(B7:C7)</f>
        <v>327</v>
      </c>
      <c r="E7" s="29">
        <v>78</v>
      </c>
      <c r="F7" s="38">
        <v>93</v>
      </c>
      <c r="G7" s="8">
        <f>SUM(E7:F7)</f>
        <v>171</v>
      </c>
      <c r="H7" s="33">
        <f>ROUND(E7/B7*100,2)</f>
        <v>50.32</v>
      </c>
      <c r="I7" s="42">
        <f>ROUND(F7/C7*100,2)</f>
        <v>54.07</v>
      </c>
      <c r="J7" s="12">
        <f>ROUND(G7/D7*100,2)</f>
        <v>52.29</v>
      </c>
    </row>
    <row r="8" spans="1:10" ht="21" customHeight="1">
      <c r="A8" s="16" t="s">
        <v>5</v>
      </c>
      <c r="B8" s="25">
        <v>161</v>
      </c>
      <c r="C8" s="39">
        <v>146</v>
      </c>
      <c r="D8" s="20">
        <f t="shared" ref="D8:D69" si="0">SUM(B8:C8)</f>
        <v>307</v>
      </c>
      <c r="E8" s="30">
        <v>55</v>
      </c>
      <c r="F8" s="39">
        <v>51</v>
      </c>
      <c r="G8" s="9">
        <f t="shared" ref="G8:G69" si="1">SUM(E8:F8)</f>
        <v>106</v>
      </c>
      <c r="H8" s="34">
        <f t="shared" ref="H8:J69" si="2">ROUND(E8/B8*100,2)</f>
        <v>34.159999999999997</v>
      </c>
      <c r="I8" s="43">
        <f t="shared" si="2"/>
        <v>34.93</v>
      </c>
      <c r="J8" s="13">
        <f t="shared" si="2"/>
        <v>34.53</v>
      </c>
    </row>
    <row r="9" spans="1:10" ht="21" customHeight="1">
      <c r="A9" s="16" t="s">
        <v>6</v>
      </c>
      <c r="B9" s="25">
        <v>152</v>
      </c>
      <c r="C9" s="39">
        <v>173</v>
      </c>
      <c r="D9" s="20">
        <f t="shared" si="0"/>
        <v>325</v>
      </c>
      <c r="E9" s="30">
        <v>42</v>
      </c>
      <c r="F9" s="39">
        <v>64</v>
      </c>
      <c r="G9" s="9">
        <f t="shared" si="1"/>
        <v>106</v>
      </c>
      <c r="H9" s="34">
        <f t="shared" si="2"/>
        <v>27.63</v>
      </c>
      <c r="I9" s="43">
        <f t="shared" si="2"/>
        <v>36.99</v>
      </c>
      <c r="J9" s="13">
        <f t="shared" si="2"/>
        <v>32.619999999999997</v>
      </c>
    </row>
    <row r="10" spans="1:10" ht="21" customHeight="1">
      <c r="A10" s="16" t="s">
        <v>7</v>
      </c>
      <c r="B10" s="25">
        <v>157</v>
      </c>
      <c r="C10" s="39">
        <v>139</v>
      </c>
      <c r="D10" s="20">
        <f t="shared" si="0"/>
        <v>296</v>
      </c>
      <c r="E10" s="30">
        <v>46</v>
      </c>
      <c r="F10" s="39">
        <v>53</v>
      </c>
      <c r="G10" s="9">
        <f t="shared" si="1"/>
        <v>99</v>
      </c>
      <c r="H10" s="34">
        <f t="shared" si="2"/>
        <v>29.3</v>
      </c>
      <c r="I10" s="43">
        <f t="shared" si="2"/>
        <v>38.130000000000003</v>
      </c>
      <c r="J10" s="13">
        <f t="shared" si="2"/>
        <v>33.450000000000003</v>
      </c>
    </row>
    <row r="11" spans="1:10" ht="21" customHeight="1">
      <c r="A11" s="16" t="s">
        <v>8</v>
      </c>
      <c r="B11" s="25">
        <v>146</v>
      </c>
      <c r="C11" s="39">
        <v>167</v>
      </c>
      <c r="D11" s="20">
        <f t="shared" si="0"/>
        <v>313</v>
      </c>
      <c r="E11" s="30">
        <v>48</v>
      </c>
      <c r="F11" s="39">
        <v>50</v>
      </c>
      <c r="G11" s="9">
        <f t="shared" si="1"/>
        <v>98</v>
      </c>
      <c r="H11" s="34">
        <f t="shared" si="2"/>
        <v>32.880000000000003</v>
      </c>
      <c r="I11" s="43">
        <f t="shared" si="2"/>
        <v>29.94</v>
      </c>
      <c r="J11" s="13">
        <f t="shared" si="2"/>
        <v>31.31</v>
      </c>
    </row>
    <row r="12" spans="1:10" ht="21" customHeight="1">
      <c r="A12" s="16" t="s">
        <v>9</v>
      </c>
      <c r="B12" s="25">
        <v>139</v>
      </c>
      <c r="C12" s="39">
        <v>123</v>
      </c>
      <c r="D12" s="20">
        <f t="shared" si="0"/>
        <v>262</v>
      </c>
      <c r="E12" s="30">
        <v>51</v>
      </c>
      <c r="F12" s="39">
        <v>42</v>
      </c>
      <c r="G12" s="9">
        <f t="shared" si="1"/>
        <v>93</v>
      </c>
      <c r="H12" s="34">
        <f t="shared" si="2"/>
        <v>36.69</v>
      </c>
      <c r="I12" s="43">
        <f t="shared" si="2"/>
        <v>34.15</v>
      </c>
      <c r="J12" s="13">
        <f t="shared" si="2"/>
        <v>35.5</v>
      </c>
    </row>
    <row r="13" spans="1:10" ht="21" customHeight="1">
      <c r="A13" s="16" t="s">
        <v>10</v>
      </c>
      <c r="B13" s="25">
        <v>156</v>
      </c>
      <c r="C13" s="39">
        <v>170</v>
      </c>
      <c r="D13" s="20">
        <f t="shared" si="0"/>
        <v>326</v>
      </c>
      <c r="E13" s="30">
        <v>64</v>
      </c>
      <c r="F13" s="39">
        <v>67</v>
      </c>
      <c r="G13" s="9">
        <f t="shared" si="1"/>
        <v>131</v>
      </c>
      <c r="H13" s="34">
        <f t="shared" si="2"/>
        <v>41.03</v>
      </c>
      <c r="I13" s="43">
        <f t="shared" si="2"/>
        <v>39.409999999999997</v>
      </c>
      <c r="J13" s="13">
        <f t="shared" si="2"/>
        <v>40.18</v>
      </c>
    </row>
    <row r="14" spans="1:10" ht="21" customHeight="1">
      <c r="A14" s="16" t="s">
        <v>11</v>
      </c>
      <c r="B14" s="25">
        <v>151</v>
      </c>
      <c r="C14" s="39">
        <v>157</v>
      </c>
      <c r="D14" s="20">
        <f t="shared" si="0"/>
        <v>308</v>
      </c>
      <c r="E14" s="30">
        <v>47</v>
      </c>
      <c r="F14" s="39">
        <v>54</v>
      </c>
      <c r="G14" s="9">
        <f t="shared" si="1"/>
        <v>101</v>
      </c>
      <c r="H14" s="34">
        <f t="shared" si="2"/>
        <v>31.13</v>
      </c>
      <c r="I14" s="43">
        <f t="shared" si="2"/>
        <v>34.39</v>
      </c>
      <c r="J14" s="13">
        <f t="shared" si="2"/>
        <v>32.79</v>
      </c>
    </row>
    <row r="15" spans="1:10" ht="21" customHeight="1">
      <c r="A15" s="16" t="s">
        <v>12</v>
      </c>
      <c r="B15" s="25">
        <v>127</v>
      </c>
      <c r="C15" s="39">
        <v>138</v>
      </c>
      <c r="D15" s="20">
        <f t="shared" si="0"/>
        <v>265</v>
      </c>
      <c r="E15" s="30">
        <v>44</v>
      </c>
      <c r="F15" s="39">
        <v>51</v>
      </c>
      <c r="G15" s="9">
        <f t="shared" si="1"/>
        <v>95</v>
      </c>
      <c r="H15" s="34">
        <f t="shared" si="2"/>
        <v>34.65</v>
      </c>
      <c r="I15" s="43">
        <f t="shared" si="2"/>
        <v>36.96</v>
      </c>
      <c r="J15" s="13">
        <f t="shared" si="2"/>
        <v>35.85</v>
      </c>
    </row>
    <row r="16" spans="1:10" ht="21" customHeight="1">
      <c r="A16" s="16" t="s">
        <v>13</v>
      </c>
      <c r="B16" s="25">
        <v>143</v>
      </c>
      <c r="C16" s="39">
        <v>150</v>
      </c>
      <c r="D16" s="20">
        <f t="shared" si="0"/>
        <v>293</v>
      </c>
      <c r="E16" s="30">
        <v>56</v>
      </c>
      <c r="F16" s="39">
        <v>72</v>
      </c>
      <c r="G16" s="9">
        <f t="shared" si="1"/>
        <v>128</v>
      </c>
      <c r="H16" s="34">
        <f t="shared" si="2"/>
        <v>39.159999999999997</v>
      </c>
      <c r="I16" s="43">
        <f t="shared" si="2"/>
        <v>48</v>
      </c>
      <c r="J16" s="13">
        <f t="shared" si="2"/>
        <v>43.69</v>
      </c>
    </row>
    <row r="17" spans="1:10" ht="21" customHeight="1">
      <c r="A17" s="16" t="s">
        <v>14</v>
      </c>
      <c r="B17" s="25">
        <v>138</v>
      </c>
      <c r="C17" s="39">
        <v>161</v>
      </c>
      <c r="D17" s="20">
        <f t="shared" si="0"/>
        <v>299</v>
      </c>
      <c r="E17" s="30">
        <v>61</v>
      </c>
      <c r="F17" s="39">
        <v>83</v>
      </c>
      <c r="G17" s="9">
        <f t="shared" si="1"/>
        <v>144</v>
      </c>
      <c r="H17" s="34">
        <f t="shared" si="2"/>
        <v>44.2</v>
      </c>
      <c r="I17" s="43">
        <f t="shared" si="2"/>
        <v>51.55</v>
      </c>
      <c r="J17" s="13">
        <f t="shared" si="2"/>
        <v>48.16</v>
      </c>
    </row>
    <row r="18" spans="1:10" ht="21" customHeight="1">
      <c r="A18" s="16" t="s">
        <v>15</v>
      </c>
      <c r="B18" s="25">
        <v>138</v>
      </c>
      <c r="C18" s="39">
        <v>163</v>
      </c>
      <c r="D18" s="20">
        <f t="shared" si="0"/>
        <v>301</v>
      </c>
      <c r="E18" s="30">
        <v>53</v>
      </c>
      <c r="F18" s="39">
        <v>95</v>
      </c>
      <c r="G18" s="9">
        <f t="shared" si="1"/>
        <v>148</v>
      </c>
      <c r="H18" s="34">
        <f t="shared" si="2"/>
        <v>38.409999999999997</v>
      </c>
      <c r="I18" s="43">
        <f t="shared" si="2"/>
        <v>58.28</v>
      </c>
      <c r="J18" s="13">
        <f t="shared" si="2"/>
        <v>49.17</v>
      </c>
    </row>
    <row r="19" spans="1:10" ht="21" customHeight="1">
      <c r="A19" s="16" t="s">
        <v>16</v>
      </c>
      <c r="B19" s="25">
        <v>135</v>
      </c>
      <c r="C19" s="39">
        <v>147</v>
      </c>
      <c r="D19" s="20">
        <f t="shared" si="0"/>
        <v>282</v>
      </c>
      <c r="E19" s="30">
        <v>62</v>
      </c>
      <c r="F19" s="39">
        <v>72</v>
      </c>
      <c r="G19" s="9">
        <f t="shared" si="1"/>
        <v>134</v>
      </c>
      <c r="H19" s="34">
        <f t="shared" si="2"/>
        <v>45.93</v>
      </c>
      <c r="I19" s="43">
        <f t="shared" si="2"/>
        <v>48.98</v>
      </c>
      <c r="J19" s="13">
        <f t="shared" si="2"/>
        <v>47.52</v>
      </c>
    </row>
    <row r="20" spans="1:10" ht="21" customHeight="1">
      <c r="A20" s="16" t="s">
        <v>17</v>
      </c>
      <c r="B20" s="25">
        <v>176</v>
      </c>
      <c r="C20" s="39">
        <v>168</v>
      </c>
      <c r="D20" s="20">
        <f t="shared" si="0"/>
        <v>344</v>
      </c>
      <c r="E20" s="30">
        <v>79</v>
      </c>
      <c r="F20" s="39">
        <v>94</v>
      </c>
      <c r="G20" s="9">
        <f t="shared" si="1"/>
        <v>173</v>
      </c>
      <c r="H20" s="34">
        <f t="shared" si="2"/>
        <v>44.89</v>
      </c>
      <c r="I20" s="43">
        <f t="shared" si="2"/>
        <v>55.95</v>
      </c>
      <c r="J20" s="13">
        <f t="shared" si="2"/>
        <v>50.29</v>
      </c>
    </row>
    <row r="21" spans="1:10" ht="21" customHeight="1">
      <c r="A21" s="16" t="s">
        <v>18</v>
      </c>
      <c r="B21" s="25">
        <v>173</v>
      </c>
      <c r="C21" s="39">
        <v>166</v>
      </c>
      <c r="D21" s="20">
        <f t="shared" si="0"/>
        <v>339</v>
      </c>
      <c r="E21" s="30">
        <v>85</v>
      </c>
      <c r="F21" s="39">
        <v>87</v>
      </c>
      <c r="G21" s="9">
        <f t="shared" si="1"/>
        <v>172</v>
      </c>
      <c r="H21" s="34">
        <f t="shared" si="2"/>
        <v>49.13</v>
      </c>
      <c r="I21" s="43">
        <f t="shared" si="2"/>
        <v>52.41</v>
      </c>
      <c r="J21" s="13">
        <f t="shared" si="2"/>
        <v>50.74</v>
      </c>
    </row>
    <row r="22" spans="1:10" ht="21" customHeight="1">
      <c r="A22" s="16" t="s">
        <v>19</v>
      </c>
      <c r="B22" s="25">
        <v>187</v>
      </c>
      <c r="C22" s="39">
        <v>182</v>
      </c>
      <c r="D22" s="20">
        <f t="shared" si="0"/>
        <v>369</v>
      </c>
      <c r="E22" s="30">
        <v>106</v>
      </c>
      <c r="F22" s="39">
        <v>99</v>
      </c>
      <c r="G22" s="9">
        <f t="shared" si="1"/>
        <v>205</v>
      </c>
      <c r="H22" s="34">
        <f t="shared" si="2"/>
        <v>56.68</v>
      </c>
      <c r="I22" s="43">
        <f t="shared" si="2"/>
        <v>54.4</v>
      </c>
      <c r="J22" s="13">
        <f t="shared" si="2"/>
        <v>55.56</v>
      </c>
    </row>
    <row r="23" spans="1:10" ht="21" customHeight="1">
      <c r="A23" s="16" t="s">
        <v>20</v>
      </c>
      <c r="B23" s="25">
        <v>174</v>
      </c>
      <c r="C23" s="39">
        <v>173</v>
      </c>
      <c r="D23" s="20">
        <f t="shared" si="0"/>
        <v>347</v>
      </c>
      <c r="E23" s="30">
        <v>73</v>
      </c>
      <c r="F23" s="39">
        <v>102</v>
      </c>
      <c r="G23" s="9">
        <f t="shared" si="1"/>
        <v>175</v>
      </c>
      <c r="H23" s="34">
        <f t="shared" si="2"/>
        <v>41.95</v>
      </c>
      <c r="I23" s="43">
        <f t="shared" si="2"/>
        <v>58.96</v>
      </c>
      <c r="J23" s="13">
        <f t="shared" si="2"/>
        <v>50.43</v>
      </c>
    </row>
    <row r="24" spans="1:10" ht="21" customHeight="1">
      <c r="A24" s="16" t="s">
        <v>21</v>
      </c>
      <c r="B24" s="25">
        <v>201</v>
      </c>
      <c r="C24" s="39">
        <v>184</v>
      </c>
      <c r="D24" s="20">
        <f t="shared" si="0"/>
        <v>385</v>
      </c>
      <c r="E24" s="30">
        <v>93</v>
      </c>
      <c r="F24" s="39">
        <v>101</v>
      </c>
      <c r="G24" s="9">
        <f t="shared" si="1"/>
        <v>194</v>
      </c>
      <c r="H24" s="34">
        <f t="shared" si="2"/>
        <v>46.27</v>
      </c>
      <c r="I24" s="43">
        <f t="shared" si="2"/>
        <v>54.89</v>
      </c>
      <c r="J24" s="13">
        <f t="shared" si="2"/>
        <v>50.39</v>
      </c>
    </row>
    <row r="25" spans="1:10" ht="21" customHeight="1">
      <c r="A25" s="16" t="s">
        <v>22</v>
      </c>
      <c r="B25" s="25">
        <v>179</v>
      </c>
      <c r="C25" s="39">
        <v>211</v>
      </c>
      <c r="D25" s="20">
        <f t="shared" si="0"/>
        <v>390</v>
      </c>
      <c r="E25" s="30">
        <v>106</v>
      </c>
      <c r="F25" s="39">
        <v>126</v>
      </c>
      <c r="G25" s="9">
        <f t="shared" si="1"/>
        <v>232</v>
      </c>
      <c r="H25" s="34">
        <f t="shared" si="2"/>
        <v>59.22</v>
      </c>
      <c r="I25" s="43">
        <f t="shared" si="2"/>
        <v>59.72</v>
      </c>
      <c r="J25" s="13">
        <f t="shared" si="2"/>
        <v>59.49</v>
      </c>
    </row>
    <row r="26" spans="1:10" ht="21" customHeight="1">
      <c r="A26" s="16" t="s">
        <v>23</v>
      </c>
      <c r="B26" s="25">
        <v>211</v>
      </c>
      <c r="C26" s="39">
        <v>216</v>
      </c>
      <c r="D26" s="20">
        <f t="shared" si="0"/>
        <v>427</v>
      </c>
      <c r="E26" s="30">
        <v>118</v>
      </c>
      <c r="F26" s="39">
        <v>133</v>
      </c>
      <c r="G26" s="9">
        <f t="shared" si="1"/>
        <v>251</v>
      </c>
      <c r="H26" s="34">
        <f t="shared" si="2"/>
        <v>55.92</v>
      </c>
      <c r="I26" s="43">
        <f t="shared" si="2"/>
        <v>61.57</v>
      </c>
      <c r="J26" s="13">
        <f t="shared" si="2"/>
        <v>58.78</v>
      </c>
    </row>
    <row r="27" spans="1:10" ht="21" customHeight="1">
      <c r="A27" s="16" t="s">
        <v>24</v>
      </c>
      <c r="B27" s="25">
        <v>205</v>
      </c>
      <c r="C27" s="39">
        <v>221</v>
      </c>
      <c r="D27" s="20">
        <f t="shared" si="0"/>
        <v>426</v>
      </c>
      <c r="E27" s="30">
        <v>110</v>
      </c>
      <c r="F27" s="39">
        <v>138</v>
      </c>
      <c r="G27" s="9">
        <f t="shared" si="1"/>
        <v>248</v>
      </c>
      <c r="H27" s="34">
        <f t="shared" si="2"/>
        <v>53.66</v>
      </c>
      <c r="I27" s="43">
        <f t="shared" si="2"/>
        <v>62.44</v>
      </c>
      <c r="J27" s="13">
        <f t="shared" si="2"/>
        <v>58.22</v>
      </c>
    </row>
    <row r="28" spans="1:10" ht="21" customHeight="1">
      <c r="A28" s="16" t="s">
        <v>25</v>
      </c>
      <c r="B28" s="25">
        <v>195</v>
      </c>
      <c r="C28" s="39">
        <v>204</v>
      </c>
      <c r="D28" s="20">
        <f t="shared" si="0"/>
        <v>399</v>
      </c>
      <c r="E28" s="30">
        <v>117</v>
      </c>
      <c r="F28" s="39">
        <v>127</v>
      </c>
      <c r="G28" s="9">
        <f t="shared" si="1"/>
        <v>244</v>
      </c>
      <c r="H28" s="34">
        <f t="shared" si="2"/>
        <v>60</v>
      </c>
      <c r="I28" s="43">
        <f t="shared" si="2"/>
        <v>62.25</v>
      </c>
      <c r="J28" s="13">
        <f t="shared" si="2"/>
        <v>61.15</v>
      </c>
    </row>
    <row r="29" spans="1:10" ht="21" customHeight="1">
      <c r="A29" s="16" t="s">
        <v>26</v>
      </c>
      <c r="B29" s="25">
        <v>239</v>
      </c>
      <c r="C29" s="39">
        <v>242</v>
      </c>
      <c r="D29" s="20">
        <f t="shared" si="0"/>
        <v>481</v>
      </c>
      <c r="E29" s="30">
        <v>139</v>
      </c>
      <c r="F29" s="39">
        <v>162</v>
      </c>
      <c r="G29" s="9">
        <f t="shared" si="1"/>
        <v>301</v>
      </c>
      <c r="H29" s="34">
        <f t="shared" si="2"/>
        <v>58.16</v>
      </c>
      <c r="I29" s="43">
        <f t="shared" si="2"/>
        <v>66.94</v>
      </c>
      <c r="J29" s="13">
        <f t="shared" si="2"/>
        <v>62.58</v>
      </c>
    </row>
    <row r="30" spans="1:10" ht="21" customHeight="1">
      <c r="A30" s="16" t="s">
        <v>27</v>
      </c>
      <c r="B30" s="25">
        <v>235</v>
      </c>
      <c r="C30" s="39">
        <v>216</v>
      </c>
      <c r="D30" s="20">
        <f t="shared" si="0"/>
        <v>451</v>
      </c>
      <c r="E30" s="30">
        <v>117</v>
      </c>
      <c r="F30" s="39">
        <v>127</v>
      </c>
      <c r="G30" s="9">
        <f t="shared" si="1"/>
        <v>244</v>
      </c>
      <c r="H30" s="34">
        <f t="shared" si="2"/>
        <v>49.79</v>
      </c>
      <c r="I30" s="43">
        <f t="shared" si="2"/>
        <v>58.8</v>
      </c>
      <c r="J30" s="13">
        <f t="shared" si="2"/>
        <v>54.1</v>
      </c>
    </row>
    <row r="31" spans="1:10" ht="21" customHeight="1">
      <c r="A31" s="16" t="s">
        <v>28</v>
      </c>
      <c r="B31" s="25">
        <v>246</v>
      </c>
      <c r="C31" s="39">
        <v>235</v>
      </c>
      <c r="D31" s="20">
        <f t="shared" si="0"/>
        <v>481</v>
      </c>
      <c r="E31" s="30">
        <v>135</v>
      </c>
      <c r="F31" s="39">
        <v>145</v>
      </c>
      <c r="G31" s="9">
        <f t="shared" si="1"/>
        <v>280</v>
      </c>
      <c r="H31" s="34">
        <f t="shared" si="2"/>
        <v>54.88</v>
      </c>
      <c r="I31" s="43">
        <f t="shared" si="2"/>
        <v>61.7</v>
      </c>
      <c r="J31" s="13">
        <f t="shared" si="2"/>
        <v>58.21</v>
      </c>
    </row>
    <row r="32" spans="1:10" ht="21" customHeight="1">
      <c r="A32" s="16" t="s">
        <v>29</v>
      </c>
      <c r="B32" s="25">
        <v>237</v>
      </c>
      <c r="C32" s="39">
        <v>240</v>
      </c>
      <c r="D32" s="20">
        <f t="shared" si="0"/>
        <v>477</v>
      </c>
      <c r="E32" s="30">
        <v>120</v>
      </c>
      <c r="F32" s="39">
        <v>153</v>
      </c>
      <c r="G32" s="9">
        <f t="shared" si="1"/>
        <v>273</v>
      </c>
      <c r="H32" s="34">
        <f t="shared" si="2"/>
        <v>50.63</v>
      </c>
      <c r="I32" s="43">
        <f t="shared" si="2"/>
        <v>63.75</v>
      </c>
      <c r="J32" s="13">
        <f t="shared" si="2"/>
        <v>57.23</v>
      </c>
    </row>
    <row r="33" spans="1:10" ht="21" customHeight="1">
      <c r="A33" s="16" t="s">
        <v>30</v>
      </c>
      <c r="B33" s="25">
        <v>225</v>
      </c>
      <c r="C33" s="39">
        <v>221</v>
      </c>
      <c r="D33" s="20">
        <f t="shared" si="0"/>
        <v>446</v>
      </c>
      <c r="E33" s="30">
        <v>128</v>
      </c>
      <c r="F33" s="39">
        <v>143</v>
      </c>
      <c r="G33" s="9">
        <f t="shared" si="1"/>
        <v>271</v>
      </c>
      <c r="H33" s="34">
        <f t="shared" si="2"/>
        <v>56.89</v>
      </c>
      <c r="I33" s="43">
        <f t="shared" si="2"/>
        <v>64.709999999999994</v>
      </c>
      <c r="J33" s="13">
        <f t="shared" si="2"/>
        <v>60.76</v>
      </c>
    </row>
    <row r="34" spans="1:10" ht="21" customHeight="1">
      <c r="A34" s="16" t="s">
        <v>31</v>
      </c>
      <c r="B34" s="25">
        <v>231</v>
      </c>
      <c r="C34" s="39">
        <v>217</v>
      </c>
      <c r="D34" s="20">
        <f t="shared" si="0"/>
        <v>448</v>
      </c>
      <c r="E34" s="30">
        <v>132</v>
      </c>
      <c r="F34" s="39">
        <v>133</v>
      </c>
      <c r="G34" s="9">
        <f t="shared" si="1"/>
        <v>265</v>
      </c>
      <c r="H34" s="34">
        <f t="shared" si="2"/>
        <v>57.14</v>
      </c>
      <c r="I34" s="43">
        <f t="shared" si="2"/>
        <v>61.29</v>
      </c>
      <c r="J34" s="13">
        <f t="shared" si="2"/>
        <v>59.15</v>
      </c>
    </row>
    <row r="35" spans="1:10" ht="21" customHeight="1">
      <c r="A35" s="16" t="s">
        <v>32</v>
      </c>
      <c r="B35" s="25">
        <v>198</v>
      </c>
      <c r="C35" s="39">
        <v>206</v>
      </c>
      <c r="D35" s="20">
        <f t="shared" si="0"/>
        <v>404</v>
      </c>
      <c r="E35" s="30">
        <v>117</v>
      </c>
      <c r="F35" s="39">
        <v>137</v>
      </c>
      <c r="G35" s="9">
        <f t="shared" si="1"/>
        <v>254</v>
      </c>
      <c r="H35" s="34">
        <f t="shared" si="2"/>
        <v>59.09</v>
      </c>
      <c r="I35" s="43">
        <f t="shared" si="2"/>
        <v>66.5</v>
      </c>
      <c r="J35" s="13">
        <f t="shared" si="2"/>
        <v>62.87</v>
      </c>
    </row>
    <row r="36" spans="1:10" ht="21" customHeight="1">
      <c r="A36" s="16" t="s">
        <v>33</v>
      </c>
      <c r="B36" s="25">
        <v>233</v>
      </c>
      <c r="C36" s="39">
        <v>195</v>
      </c>
      <c r="D36" s="20">
        <f t="shared" si="0"/>
        <v>428</v>
      </c>
      <c r="E36" s="30">
        <v>140</v>
      </c>
      <c r="F36" s="39">
        <v>115</v>
      </c>
      <c r="G36" s="9">
        <f t="shared" si="1"/>
        <v>255</v>
      </c>
      <c r="H36" s="34">
        <f t="shared" si="2"/>
        <v>60.09</v>
      </c>
      <c r="I36" s="43">
        <f t="shared" si="2"/>
        <v>58.97</v>
      </c>
      <c r="J36" s="13">
        <f t="shared" si="2"/>
        <v>59.58</v>
      </c>
    </row>
    <row r="37" spans="1:10" ht="21" customHeight="1">
      <c r="A37" s="16" t="s">
        <v>34</v>
      </c>
      <c r="B37" s="25">
        <v>191</v>
      </c>
      <c r="C37" s="39">
        <v>237</v>
      </c>
      <c r="D37" s="20">
        <f t="shared" si="0"/>
        <v>428</v>
      </c>
      <c r="E37" s="30">
        <v>110</v>
      </c>
      <c r="F37" s="39">
        <v>176</v>
      </c>
      <c r="G37" s="9">
        <f t="shared" si="1"/>
        <v>286</v>
      </c>
      <c r="H37" s="34">
        <f t="shared" si="2"/>
        <v>57.59</v>
      </c>
      <c r="I37" s="43">
        <f t="shared" si="2"/>
        <v>74.260000000000005</v>
      </c>
      <c r="J37" s="13">
        <f t="shared" si="2"/>
        <v>66.819999999999993</v>
      </c>
    </row>
    <row r="38" spans="1:10" ht="21" customHeight="1">
      <c r="A38" s="16" t="s">
        <v>35</v>
      </c>
      <c r="B38" s="25">
        <v>193</v>
      </c>
      <c r="C38" s="39">
        <v>224</v>
      </c>
      <c r="D38" s="20">
        <f t="shared" si="0"/>
        <v>417</v>
      </c>
      <c r="E38" s="30">
        <v>122</v>
      </c>
      <c r="F38" s="39">
        <v>146</v>
      </c>
      <c r="G38" s="9">
        <f t="shared" si="1"/>
        <v>268</v>
      </c>
      <c r="H38" s="34">
        <f t="shared" si="2"/>
        <v>63.21</v>
      </c>
      <c r="I38" s="43">
        <f t="shared" si="2"/>
        <v>65.180000000000007</v>
      </c>
      <c r="J38" s="13">
        <f t="shared" si="2"/>
        <v>64.27</v>
      </c>
    </row>
    <row r="39" spans="1:10" ht="21" customHeight="1">
      <c r="A39" s="16" t="s">
        <v>36</v>
      </c>
      <c r="B39" s="25">
        <v>141</v>
      </c>
      <c r="C39" s="39">
        <v>160</v>
      </c>
      <c r="D39" s="20">
        <f t="shared" si="0"/>
        <v>301</v>
      </c>
      <c r="E39" s="30">
        <v>71</v>
      </c>
      <c r="F39" s="39">
        <v>109</v>
      </c>
      <c r="G39" s="9">
        <f t="shared" si="1"/>
        <v>180</v>
      </c>
      <c r="H39" s="34">
        <f t="shared" si="2"/>
        <v>50.35</v>
      </c>
      <c r="I39" s="43">
        <f t="shared" si="2"/>
        <v>68.13</v>
      </c>
      <c r="J39" s="13">
        <f t="shared" si="2"/>
        <v>59.8</v>
      </c>
    </row>
    <row r="40" spans="1:10" ht="21" customHeight="1">
      <c r="A40" s="16" t="s">
        <v>37</v>
      </c>
      <c r="B40" s="25">
        <v>185</v>
      </c>
      <c r="C40" s="39">
        <v>227</v>
      </c>
      <c r="D40" s="20">
        <f t="shared" si="0"/>
        <v>412</v>
      </c>
      <c r="E40" s="30">
        <v>120</v>
      </c>
      <c r="F40" s="39">
        <v>157</v>
      </c>
      <c r="G40" s="9">
        <f t="shared" si="1"/>
        <v>277</v>
      </c>
      <c r="H40" s="34">
        <f t="shared" si="2"/>
        <v>64.86</v>
      </c>
      <c r="I40" s="43">
        <f t="shared" si="2"/>
        <v>69.16</v>
      </c>
      <c r="J40" s="13">
        <f t="shared" si="2"/>
        <v>67.23</v>
      </c>
    </row>
    <row r="41" spans="1:10" ht="21" customHeight="1">
      <c r="A41" s="16" t="s">
        <v>38</v>
      </c>
      <c r="B41" s="25">
        <v>185</v>
      </c>
      <c r="C41" s="39">
        <v>199</v>
      </c>
      <c r="D41" s="20">
        <f t="shared" si="0"/>
        <v>384</v>
      </c>
      <c r="E41" s="30">
        <v>109</v>
      </c>
      <c r="F41" s="39">
        <v>146</v>
      </c>
      <c r="G41" s="9">
        <f t="shared" si="1"/>
        <v>255</v>
      </c>
      <c r="H41" s="34">
        <f t="shared" si="2"/>
        <v>58.92</v>
      </c>
      <c r="I41" s="43">
        <f t="shared" si="2"/>
        <v>73.37</v>
      </c>
      <c r="J41" s="13">
        <f t="shared" si="2"/>
        <v>66.41</v>
      </c>
    </row>
    <row r="42" spans="1:10" ht="21" customHeight="1">
      <c r="A42" s="16" t="s">
        <v>39</v>
      </c>
      <c r="B42" s="25">
        <v>195</v>
      </c>
      <c r="C42" s="39">
        <v>192</v>
      </c>
      <c r="D42" s="20">
        <f t="shared" si="0"/>
        <v>387</v>
      </c>
      <c r="E42" s="30">
        <v>125</v>
      </c>
      <c r="F42" s="39">
        <v>152</v>
      </c>
      <c r="G42" s="9">
        <f t="shared" si="1"/>
        <v>277</v>
      </c>
      <c r="H42" s="34">
        <f t="shared" si="2"/>
        <v>64.099999999999994</v>
      </c>
      <c r="I42" s="43">
        <f t="shared" si="2"/>
        <v>79.17</v>
      </c>
      <c r="J42" s="13">
        <f t="shared" si="2"/>
        <v>71.58</v>
      </c>
    </row>
    <row r="43" spans="1:10" ht="21" customHeight="1">
      <c r="A43" s="16" t="s">
        <v>40</v>
      </c>
      <c r="B43" s="25">
        <v>175</v>
      </c>
      <c r="C43" s="39">
        <v>235</v>
      </c>
      <c r="D43" s="20">
        <f t="shared" si="0"/>
        <v>410</v>
      </c>
      <c r="E43" s="30">
        <v>124</v>
      </c>
      <c r="F43" s="39">
        <v>174</v>
      </c>
      <c r="G43" s="9">
        <f t="shared" si="1"/>
        <v>298</v>
      </c>
      <c r="H43" s="34">
        <f t="shared" si="2"/>
        <v>70.86</v>
      </c>
      <c r="I43" s="43">
        <f t="shared" si="2"/>
        <v>74.040000000000006</v>
      </c>
      <c r="J43" s="13">
        <f t="shared" si="2"/>
        <v>72.680000000000007</v>
      </c>
    </row>
    <row r="44" spans="1:10" ht="21" customHeight="1">
      <c r="A44" s="16" t="s">
        <v>41</v>
      </c>
      <c r="B44" s="25">
        <v>194</v>
      </c>
      <c r="C44" s="39">
        <v>166</v>
      </c>
      <c r="D44" s="20">
        <f t="shared" si="0"/>
        <v>360</v>
      </c>
      <c r="E44" s="30">
        <v>137</v>
      </c>
      <c r="F44" s="39">
        <v>130</v>
      </c>
      <c r="G44" s="9">
        <f t="shared" si="1"/>
        <v>267</v>
      </c>
      <c r="H44" s="34">
        <f t="shared" si="2"/>
        <v>70.62</v>
      </c>
      <c r="I44" s="43">
        <f t="shared" si="2"/>
        <v>78.31</v>
      </c>
      <c r="J44" s="13">
        <f t="shared" si="2"/>
        <v>74.17</v>
      </c>
    </row>
    <row r="45" spans="1:10" ht="21" customHeight="1">
      <c r="A45" s="16" t="s">
        <v>42</v>
      </c>
      <c r="B45" s="25">
        <v>204</v>
      </c>
      <c r="C45" s="39">
        <v>213</v>
      </c>
      <c r="D45" s="20">
        <f t="shared" si="0"/>
        <v>417</v>
      </c>
      <c r="E45" s="30">
        <v>137</v>
      </c>
      <c r="F45" s="39">
        <v>164</v>
      </c>
      <c r="G45" s="9">
        <f t="shared" si="1"/>
        <v>301</v>
      </c>
      <c r="H45" s="34">
        <f t="shared" si="2"/>
        <v>67.16</v>
      </c>
      <c r="I45" s="43">
        <f t="shared" si="2"/>
        <v>77</v>
      </c>
      <c r="J45" s="13">
        <f t="shared" si="2"/>
        <v>72.180000000000007</v>
      </c>
    </row>
    <row r="46" spans="1:10" ht="21" customHeight="1">
      <c r="A46" s="16" t="s">
        <v>43</v>
      </c>
      <c r="B46" s="25">
        <v>196</v>
      </c>
      <c r="C46" s="39">
        <v>234</v>
      </c>
      <c r="D46" s="20">
        <f t="shared" si="0"/>
        <v>430</v>
      </c>
      <c r="E46" s="30">
        <v>127</v>
      </c>
      <c r="F46" s="39">
        <v>182</v>
      </c>
      <c r="G46" s="9">
        <f t="shared" si="1"/>
        <v>309</v>
      </c>
      <c r="H46" s="34">
        <f t="shared" si="2"/>
        <v>64.8</v>
      </c>
      <c r="I46" s="43">
        <f t="shared" si="2"/>
        <v>77.78</v>
      </c>
      <c r="J46" s="13">
        <f t="shared" si="2"/>
        <v>71.86</v>
      </c>
    </row>
    <row r="47" spans="1:10" ht="21" customHeight="1">
      <c r="A47" s="16" t="s">
        <v>44</v>
      </c>
      <c r="B47" s="25">
        <v>221</v>
      </c>
      <c r="C47" s="39">
        <v>261</v>
      </c>
      <c r="D47" s="20">
        <f t="shared" si="0"/>
        <v>482</v>
      </c>
      <c r="E47" s="30">
        <v>159</v>
      </c>
      <c r="F47" s="39">
        <v>207</v>
      </c>
      <c r="G47" s="9">
        <f t="shared" si="1"/>
        <v>366</v>
      </c>
      <c r="H47" s="34">
        <f t="shared" si="2"/>
        <v>71.95</v>
      </c>
      <c r="I47" s="43">
        <f t="shared" si="2"/>
        <v>79.31</v>
      </c>
      <c r="J47" s="13">
        <f t="shared" si="2"/>
        <v>75.930000000000007</v>
      </c>
    </row>
    <row r="48" spans="1:10" ht="21" customHeight="1">
      <c r="A48" s="16" t="s">
        <v>45</v>
      </c>
      <c r="B48" s="25">
        <v>238</v>
      </c>
      <c r="C48" s="39">
        <v>237</v>
      </c>
      <c r="D48" s="20">
        <f t="shared" si="0"/>
        <v>475</v>
      </c>
      <c r="E48" s="30">
        <v>172</v>
      </c>
      <c r="F48" s="39">
        <v>179</v>
      </c>
      <c r="G48" s="9">
        <f t="shared" si="1"/>
        <v>351</v>
      </c>
      <c r="H48" s="34">
        <f t="shared" si="2"/>
        <v>72.27</v>
      </c>
      <c r="I48" s="43">
        <f t="shared" si="2"/>
        <v>75.53</v>
      </c>
      <c r="J48" s="13">
        <f t="shared" si="2"/>
        <v>73.89</v>
      </c>
    </row>
    <row r="49" spans="1:10" ht="21" customHeight="1">
      <c r="A49" s="16" t="s">
        <v>46</v>
      </c>
      <c r="B49" s="25">
        <v>221</v>
      </c>
      <c r="C49" s="39">
        <v>238</v>
      </c>
      <c r="D49" s="20">
        <f t="shared" si="0"/>
        <v>459</v>
      </c>
      <c r="E49" s="30">
        <v>159</v>
      </c>
      <c r="F49" s="39">
        <v>187</v>
      </c>
      <c r="G49" s="9">
        <f t="shared" si="1"/>
        <v>346</v>
      </c>
      <c r="H49" s="34">
        <f t="shared" si="2"/>
        <v>71.95</v>
      </c>
      <c r="I49" s="43">
        <f t="shared" si="2"/>
        <v>78.569999999999993</v>
      </c>
      <c r="J49" s="13">
        <f t="shared" si="2"/>
        <v>75.38</v>
      </c>
    </row>
    <row r="50" spans="1:10" ht="21" customHeight="1">
      <c r="A50" s="16" t="s">
        <v>47</v>
      </c>
      <c r="B50" s="25">
        <v>277</v>
      </c>
      <c r="C50" s="39">
        <v>261</v>
      </c>
      <c r="D50" s="20">
        <f t="shared" si="0"/>
        <v>538</v>
      </c>
      <c r="E50" s="30">
        <v>208</v>
      </c>
      <c r="F50" s="39">
        <v>210</v>
      </c>
      <c r="G50" s="9">
        <f t="shared" si="1"/>
        <v>418</v>
      </c>
      <c r="H50" s="34">
        <f t="shared" si="2"/>
        <v>75.09</v>
      </c>
      <c r="I50" s="43">
        <f t="shared" si="2"/>
        <v>80.459999999999994</v>
      </c>
      <c r="J50" s="13">
        <f t="shared" si="2"/>
        <v>77.7</v>
      </c>
    </row>
    <row r="51" spans="1:10" ht="21" customHeight="1">
      <c r="A51" s="16" t="s">
        <v>48</v>
      </c>
      <c r="B51" s="25">
        <v>228</v>
      </c>
      <c r="C51" s="39">
        <v>282</v>
      </c>
      <c r="D51" s="20">
        <f t="shared" si="0"/>
        <v>510</v>
      </c>
      <c r="E51" s="30">
        <v>179</v>
      </c>
      <c r="F51" s="39">
        <v>226</v>
      </c>
      <c r="G51" s="9">
        <f t="shared" si="1"/>
        <v>405</v>
      </c>
      <c r="H51" s="34">
        <f t="shared" si="2"/>
        <v>78.510000000000005</v>
      </c>
      <c r="I51" s="43">
        <f t="shared" si="2"/>
        <v>80.14</v>
      </c>
      <c r="J51" s="13">
        <f t="shared" si="2"/>
        <v>79.41</v>
      </c>
    </row>
    <row r="52" spans="1:10" ht="21" customHeight="1">
      <c r="A52" s="16" t="s">
        <v>49</v>
      </c>
      <c r="B52" s="25">
        <v>259</v>
      </c>
      <c r="C52" s="39">
        <v>244</v>
      </c>
      <c r="D52" s="20">
        <f t="shared" si="0"/>
        <v>503</v>
      </c>
      <c r="E52" s="30">
        <v>204</v>
      </c>
      <c r="F52" s="39">
        <v>196</v>
      </c>
      <c r="G52" s="9">
        <f t="shared" si="1"/>
        <v>400</v>
      </c>
      <c r="H52" s="34">
        <f t="shared" si="2"/>
        <v>78.760000000000005</v>
      </c>
      <c r="I52" s="43">
        <f t="shared" si="2"/>
        <v>80.33</v>
      </c>
      <c r="J52" s="13">
        <f t="shared" si="2"/>
        <v>79.52</v>
      </c>
    </row>
    <row r="53" spans="1:10" ht="21" customHeight="1">
      <c r="A53" s="16" t="s">
        <v>50</v>
      </c>
      <c r="B53" s="25">
        <v>270</v>
      </c>
      <c r="C53" s="39">
        <v>266</v>
      </c>
      <c r="D53" s="20">
        <f t="shared" si="0"/>
        <v>536</v>
      </c>
      <c r="E53" s="30">
        <v>205</v>
      </c>
      <c r="F53" s="39">
        <v>222</v>
      </c>
      <c r="G53" s="9">
        <f t="shared" si="1"/>
        <v>427</v>
      </c>
      <c r="H53" s="34">
        <f t="shared" si="2"/>
        <v>75.930000000000007</v>
      </c>
      <c r="I53" s="43">
        <f t="shared" si="2"/>
        <v>83.46</v>
      </c>
      <c r="J53" s="13">
        <f t="shared" si="2"/>
        <v>79.66</v>
      </c>
    </row>
    <row r="54" spans="1:10" ht="21" customHeight="1">
      <c r="A54" s="16" t="s">
        <v>51</v>
      </c>
      <c r="B54" s="25">
        <v>254</v>
      </c>
      <c r="C54" s="39">
        <v>271</v>
      </c>
      <c r="D54" s="20">
        <f t="shared" si="0"/>
        <v>525</v>
      </c>
      <c r="E54" s="30">
        <v>219</v>
      </c>
      <c r="F54" s="39">
        <v>212</v>
      </c>
      <c r="G54" s="9">
        <f t="shared" si="1"/>
        <v>431</v>
      </c>
      <c r="H54" s="34">
        <f t="shared" si="2"/>
        <v>86.22</v>
      </c>
      <c r="I54" s="43">
        <f t="shared" si="2"/>
        <v>78.23</v>
      </c>
      <c r="J54" s="13">
        <f t="shared" si="2"/>
        <v>82.1</v>
      </c>
    </row>
    <row r="55" spans="1:10" ht="21" customHeight="1">
      <c r="A55" s="16" t="s">
        <v>52</v>
      </c>
      <c r="B55" s="25">
        <v>315</v>
      </c>
      <c r="C55" s="39">
        <v>295</v>
      </c>
      <c r="D55" s="20">
        <f t="shared" si="0"/>
        <v>610</v>
      </c>
      <c r="E55" s="30">
        <v>248</v>
      </c>
      <c r="F55" s="39">
        <v>250</v>
      </c>
      <c r="G55" s="9">
        <f t="shared" si="1"/>
        <v>498</v>
      </c>
      <c r="H55" s="34">
        <f t="shared" si="2"/>
        <v>78.73</v>
      </c>
      <c r="I55" s="43">
        <f t="shared" si="2"/>
        <v>84.75</v>
      </c>
      <c r="J55" s="13">
        <f t="shared" si="2"/>
        <v>81.64</v>
      </c>
    </row>
    <row r="56" spans="1:10" ht="21" customHeight="1">
      <c r="A56" s="16" t="s">
        <v>53</v>
      </c>
      <c r="B56" s="25">
        <v>314</v>
      </c>
      <c r="C56" s="39">
        <v>325</v>
      </c>
      <c r="D56" s="20">
        <f t="shared" si="0"/>
        <v>639</v>
      </c>
      <c r="E56" s="30">
        <v>262</v>
      </c>
      <c r="F56" s="39">
        <v>276</v>
      </c>
      <c r="G56" s="9">
        <f t="shared" si="1"/>
        <v>538</v>
      </c>
      <c r="H56" s="34">
        <f t="shared" si="2"/>
        <v>83.44</v>
      </c>
      <c r="I56" s="43">
        <f t="shared" si="2"/>
        <v>84.92</v>
      </c>
      <c r="J56" s="13">
        <f t="shared" si="2"/>
        <v>84.19</v>
      </c>
    </row>
    <row r="57" spans="1:10" ht="21" customHeight="1">
      <c r="A57" s="16" t="s">
        <v>54</v>
      </c>
      <c r="B57" s="25">
        <v>295</v>
      </c>
      <c r="C57" s="39">
        <v>297</v>
      </c>
      <c r="D57" s="20">
        <f t="shared" si="0"/>
        <v>592</v>
      </c>
      <c r="E57" s="30">
        <v>243</v>
      </c>
      <c r="F57" s="39">
        <v>249</v>
      </c>
      <c r="G57" s="9">
        <f t="shared" si="1"/>
        <v>492</v>
      </c>
      <c r="H57" s="34">
        <f t="shared" si="2"/>
        <v>82.37</v>
      </c>
      <c r="I57" s="43">
        <f t="shared" si="2"/>
        <v>83.84</v>
      </c>
      <c r="J57" s="13">
        <f t="shared" si="2"/>
        <v>83.11</v>
      </c>
    </row>
    <row r="58" spans="1:10" ht="21" customHeight="1">
      <c r="A58" s="16" t="s">
        <v>55</v>
      </c>
      <c r="B58" s="25">
        <v>235</v>
      </c>
      <c r="C58" s="39">
        <v>285</v>
      </c>
      <c r="D58" s="20">
        <f t="shared" si="0"/>
        <v>520</v>
      </c>
      <c r="E58" s="30">
        <v>199</v>
      </c>
      <c r="F58" s="39">
        <v>256</v>
      </c>
      <c r="G58" s="9">
        <f t="shared" si="1"/>
        <v>455</v>
      </c>
      <c r="H58" s="34">
        <f t="shared" si="2"/>
        <v>84.68</v>
      </c>
      <c r="I58" s="43">
        <f t="shared" si="2"/>
        <v>89.82</v>
      </c>
      <c r="J58" s="13">
        <f t="shared" si="2"/>
        <v>87.5</v>
      </c>
    </row>
    <row r="59" spans="1:10" ht="21" customHeight="1">
      <c r="A59" s="16" t="s">
        <v>56</v>
      </c>
      <c r="B59" s="25">
        <v>155</v>
      </c>
      <c r="C59" s="39">
        <v>184</v>
      </c>
      <c r="D59" s="20">
        <f t="shared" si="0"/>
        <v>339</v>
      </c>
      <c r="E59" s="30">
        <v>120</v>
      </c>
      <c r="F59" s="39">
        <v>149</v>
      </c>
      <c r="G59" s="9">
        <f t="shared" si="1"/>
        <v>269</v>
      </c>
      <c r="H59" s="34">
        <f t="shared" si="2"/>
        <v>77.42</v>
      </c>
      <c r="I59" s="43">
        <f t="shared" si="2"/>
        <v>80.98</v>
      </c>
      <c r="J59" s="13">
        <f t="shared" si="2"/>
        <v>79.349999999999994</v>
      </c>
    </row>
    <row r="60" spans="1:10" ht="21" customHeight="1">
      <c r="A60" s="16" t="s">
        <v>57</v>
      </c>
      <c r="B60" s="25">
        <v>167</v>
      </c>
      <c r="C60" s="39">
        <v>189</v>
      </c>
      <c r="D60" s="20">
        <f t="shared" si="0"/>
        <v>356</v>
      </c>
      <c r="E60" s="30">
        <v>140</v>
      </c>
      <c r="F60" s="39">
        <v>157</v>
      </c>
      <c r="G60" s="9">
        <f t="shared" si="1"/>
        <v>297</v>
      </c>
      <c r="H60" s="34">
        <f t="shared" si="2"/>
        <v>83.83</v>
      </c>
      <c r="I60" s="43">
        <f t="shared" si="2"/>
        <v>83.07</v>
      </c>
      <c r="J60" s="13">
        <f t="shared" si="2"/>
        <v>83.43</v>
      </c>
    </row>
    <row r="61" spans="1:10" ht="21" customHeight="1">
      <c r="A61" s="16" t="s">
        <v>58</v>
      </c>
      <c r="B61" s="25">
        <v>165</v>
      </c>
      <c r="C61" s="39">
        <v>216</v>
      </c>
      <c r="D61" s="20">
        <f t="shared" si="0"/>
        <v>381</v>
      </c>
      <c r="E61" s="30">
        <v>147</v>
      </c>
      <c r="F61" s="39">
        <v>182</v>
      </c>
      <c r="G61" s="9">
        <f t="shared" si="1"/>
        <v>329</v>
      </c>
      <c r="H61" s="34">
        <f t="shared" si="2"/>
        <v>89.09</v>
      </c>
      <c r="I61" s="43">
        <f t="shared" si="2"/>
        <v>84.26</v>
      </c>
      <c r="J61" s="13">
        <f t="shared" si="2"/>
        <v>86.35</v>
      </c>
    </row>
    <row r="62" spans="1:10" ht="21" customHeight="1">
      <c r="A62" s="16" t="s">
        <v>59</v>
      </c>
      <c r="B62" s="25">
        <v>165</v>
      </c>
      <c r="C62" s="39">
        <v>215</v>
      </c>
      <c r="D62" s="20">
        <f t="shared" si="0"/>
        <v>380</v>
      </c>
      <c r="E62" s="30">
        <v>144</v>
      </c>
      <c r="F62" s="39">
        <v>180</v>
      </c>
      <c r="G62" s="9">
        <f t="shared" si="1"/>
        <v>324</v>
      </c>
      <c r="H62" s="34">
        <f t="shared" si="2"/>
        <v>87.27</v>
      </c>
      <c r="I62" s="43">
        <f t="shared" si="2"/>
        <v>83.72</v>
      </c>
      <c r="J62" s="13">
        <f t="shared" si="2"/>
        <v>85.26</v>
      </c>
    </row>
    <row r="63" spans="1:10" ht="21" customHeight="1">
      <c r="A63" s="16" t="s">
        <v>60</v>
      </c>
      <c r="B63" s="25">
        <v>183</v>
      </c>
      <c r="C63" s="39">
        <v>206</v>
      </c>
      <c r="D63" s="20">
        <f t="shared" si="0"/>
        <v>389</v>
      </c>
      <c r="E63" s="30">
        <v>157</v>
      </c>
      <c r="F63" s="39">
        <v>179</v>
      </c>
      <c r="G63" s="9">
        <f t="shared" si="1"/>
        <v>336</v>
      </c>
      <c r="H63" s="34">
        <f t="shared" si="2"/>
        <v>85.79</v>
      </c>
      <c r="I63" s="43">
        <f t="shared" si="2"/>
        <v>86.89</v>
      </c>
      <c r="J63" s="13">
        <f t="shared" si="2"/>
        <v>86.38</v>
      </c>
    </row>
    <row r="64" spans="1:10" ht="21" customHeight="1">
      <c r="A64" s="16" t="s">
        <v>61</v>
      </c>
      <c r="B64" s="25">
        <v>164</v>
      </c>
      <c r="C64" s="39">
        <v>213</v>
      </c>
      <c r="D64" s="20">
        <f t="shared" si="0"/>
        <v>377</v>
      </c>
      <c r="E64" s="30">
        <v>142</v>
      </c>
      <c r="F64" s="39">
        <v>181</v>
      </c>
      <c r="G64" s="9">
        <f t="shared" si="1"/>
        <v>323</v>
      </c>
      <c r="H64" s="34">
        <f t="shared" si="2"/>
        <v>86.59</v>
      </c>
      <c r="I64" s="43">
        <f t="shared" si="2"/>
        <v>84.98</v>
      </c>
      <c r="J64" s="13">
        <f t="shared" si="2"/>
        <v>85.68</v>
      </c>
    </row>
    <row r="65" spans="1:10" ht="21" customHeight="1">
      <c r="A65" s="16" t="s">
        <v>62</v>
      </c>
      <c r="B65" s="25">
        <v>155</v>
      </c>
      <c r="C65" s="39">
        <v>192</v>
      </c>
      <c r="D65" s="20">
        <f t="shared" si="0"/>
        <v>347</v>
      </c>
      <c r="E65" s="30">
        <v>128</v>
      </c>
      <c r="F65" s="39">
        <v>160</v>
      </c>
      <c r="G65" s="9">
        <f t="shared" si="1"/>
        <v>288</v>
      </c>
      <c r="H65" s="34">
        <f t="shared" si="2"/>
        <v>82.58</v>
      </c>
      <c r="I65" s="43">
        <f t="shared" si="2"/>
        <v>83.33</v>
      </c>
      <c r="J65" s="13">
        <f t="shared" si="2"/>
        <v>83</v>
      </c>
    </row>
    <row r="66" spans="1:10" ht="21" customHeight="1">
      <c r="A66" s="16" t="s">
        <v>63</v>
      </c>
      <c r="B66" s="25">
        <v>140</v>
      </c>
      <c r="C66" s="39">
        <v>194</v>
      </c>
      <c r="D66" s="20">
        <f t="shared" si="0"/>
        <v>334</v>
      </c>
      <c r="E66" s="30">
        <v>121</v>
      </c>
      <c r="F66" s="39">
        <v>160</v>
      </c>
      <c r="G66" s="9">
        <f t="shared" si="1"/>
        <v>281</v>
      </c>
      <c r="H66" s="34">
        <f t="shared" si="2"/>
        <v>86.43</v>
      </c>
      <c r="I66" s="43">
        <f t="shared" si="2"/>
        <v>82.47</v>
      </c>
      <c r="J66" s="13">
        <f t="shared" si="2"/>
        <v>84.13</v>
      </c>
    </row>
    <row r="67" spans="1:10" ht="21" customHeight="1">
      <c r="A67" s="16" t="s">
        <v>64</v>
      </c>
      <c r="B67" s="25">
        <v>158</v>
      </c>
      <c r="C67" s="39">
        <v>184</v>
      </c>
      <c r="D67" s="20">
        <f t="shared" si="0"/>
        <v>342</v>
      </c>
      <c r="E67" s="30">
        <v>130</v>
      </c>
      <c r="F67" s="39">
        <v>146</v>
      </c>
      <c r="G67" s="9">
        <f t="shared" si="1"/>
        <v>276</v>
      </c>
      <c r="H67" s="34">
        <f t="shared" si="2"/>
        <v>82.28</v>
      </c>
      <c r="I67" s="43">
        <f t="shared" si="2"/>
        <v>79.349999999999994</v>
      </c>
      <c r="J67" s="13">
        <f t="shared" si="2"/>
        <v>80.7</v>
      </c>
    </row>
    <row r="68" spans="1:10" ht="21" customHeight="1">
      <c r="A68" s="16" t="s">
        <v>65</v>
      </c>
      <c r="B68" s="25">
        <v>136</v>
      </c>
      <c r="C68" s="39">
        <v>169</v>
      </c>
      <c r="D68" s="20">
        <f t="shared" si="0"/>
        <v>305</v>
      </c>
      <c r="E68" s="30">
        <v>106</v>
      </c>
      <c r="F68" s="39">
        <v>130</v>
      </c>
      <c r="G68" s="9">
        <f t="shared" si="1"/>
        <v>236</v>
      </c>
      <c r="H68" s="34">
        <f t="shared" si="2"/>
        <v>77.94</v>
      </c>
      <c r="I68" s="43">
        <f t="shared" si="2"/>
        <v>76.92</v>
      </c>
      <c r="J68" s="13">
        <f t="shared" si="2"/>
        <v>77.38</v>
      </c>
    </row>
    <row r="69" spans="1:10" ht="21" customHeight="1" thickBot="1">
      <c r="A69" s="17" t="s">
        <v>66</v>
      </c>
      <c r="B69" s="26">
        <v>1116</v>
      </c>
      <c r="C69" s="40">
        <v>2118</v>
      </c>
      <c r="D69" s="21">
        <f t="shared" si="0"/>
        <v>3234</v>
      </c>
      <c r="E69" s="31">
        <v>751</v>
      </c>
      <c r="F69" s="40">
        <v>1161</v>
      </c>
      <c r="G69" s="10">
        <f t="shared" si="1"/>
        <v>1912</v>
      </c>
      <c r="H69" s="35">
        <f t="shared" si="2"/>
        <v>67.290000000000006</v>
      </c>
      <c r="I69" s="44">
        <f t="shared" si="2"/>
        <v>54.82</v>
      </c>
      <c r="J69" s="14">
        <f t="shared" si="2"/>
        <v>59.12</v>
      </c>
    </row>
    <row r="70" spans="1:10" ht="21" customHeight="1" thickBot="1">
      <c r="A70" s="18" t="s">
        <v>3</v>
      </c>
      <c r="B70" s="27">
        <f>SUM(B7:B69)</f>
        <v>13133</v>
      </c>
      <c r="C70" s="41">
        <f t="shared" ref="C70:G70" si="3">SUM(C7:C69)</f>
        <v>14932</v>
      </c>
      <c r="D70" s="22">
        <f t="shared" si="3"/>
        <v>28065</v>
      </c>
      <c r="E70" s="32">
        <f t="shared" si="3"/>
        <v>8347</v>
      </c>
      <c r="F70" s="41">
        <f t="shared" si="3"/>
        <v>9960</v>
      </c>
      <c r="G70" s="11">
        <f t="shared" si="3"/>
        <v>18307</v>
      </c>
      <c r="H70" s="36">
        <f t="shared" ref="H70:J70" si="4">ROUND(E70/B70*100,2)</f>
        <v>63.56</v>
      </c>
      <c r="I70" s="45">
        <f t="shared" si="4"/>
        <v>66.7</v>
      </c>
      <c r="J70" s="6">
        <f t="shared" si="4"/>
        <v>65.23</v>
      </c>
    </row>
  </sheetData>
  <mergeCells count="7">
    <mergeCell ref="A1:J1"/>
    <mergeCell ref="A3:J3"/>
    <mergeCell ref="A4:J4"/>
    <mergeCell ref="A5:A6"/>
    <mergeCell ref="B5:D5"/>
    <mergeCell ref="E5:G5"/>
    <mergeCell ref="H5:J5"/>
  </mergeCells>
  <phoneticPr fontId="2"/>
  <printOptions horizontalCentered="1"/>
  <pageMargins left="0.59055118110236227" right="0.59055118110236227" top="0.78740157480314965" bottom="0.59055118110236227" header="0.31496062992125984" footer="0.31496062992125984"/>
  <pageSetup paperSize="9" orientation="portrait" r:id="rId1"/>
  <headerFooter>
    <oddFooter>&amp;C&amp;"ＭＳ Ｐ明朝,標準"&amp;P/&amp;N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28投票結果【市長】</vt:lpstr>
      <vt:lpstr>28投票結果【市議】</vt:lpstr>
      <vt:lpstr>'28投票結果【市議】'!Print_Area</vt:lpstr>
      <vt:lpstr>'28投票結果【市長】'!Print_Area</vt:lpstr>
      <vt:lpstr>'28投票結果【市議】'!Print_Titles</vt:lpstr>
      <vt:lpstr>'28投票結果【市長】'!Print_Titles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stk</dc:creator>
  <cp:lastModifiedBy>stk</cp:lastModifiedBy>
  <cp:lastPrinted>2016-11-09T23:16:10Z</cp:lastPrinted>
  <dcterms:created xsi:type="dcterms:W3CDTF">2016-07-15T03:09:56Z</dcterms:created>
  <dcterms:modified xsi:type="dcterms:W3CDTF">2016-11-09T23:16:30Z</dcterms:modified>
</cp:coreProperties>
</file>