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\JN63042\Desktop\186850384340001625640946\"/>
    </mc:Choice>
  </mc:AlternateContent>
  <bookViews>
    <workbookView xWindow="120" yWindow="60" windowWidth="20340" windowHeight="7875"/>
  </bookViews>
  <sheets>
    <sheet name="事務管理表" sheetId="1" r:id="rId1"/>
  </sheets>
  <definedNames>
    <definedName name="_xlnm.Print_Area" localSheetId="0">事務管理表!$A$1:$M$18</definedName>
  </definedNames>
  <calcPr calcId="162913"/>
</workbook>
</file>

<file path=xl/calcChain.xml><?xml version="1.0" encoding="utf-8"?>
<calcChain xmlns="http://schemas.openxmlformats.org/spreadsheetml/2006/main">
  <c r="M18" i="1" l="1"/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D18" i="1"/>
  <c r="F18" i="1"/>
  <c r="G18" i="1"/>
  <c r="C18" i="1"/>
  <c r="M19" i="1"/>
  <c r="H18" i="1" l="1"/>
  <c r="J18" i="1"/>
  <c r="I18" i="1"/>
  <c r="K18" i="1" s="1"/>
  <c r="E18" i="1"/>
  <c r="K16" i="1"/>
  <c r="K8" i="1" l="1"/>
  <c r="K12" i="1"/>
  <c r="K10" i="1"/>
  <c r="K17" i="1"/>
  <c r="K15" i="1"/>
  <c r="K14" i="1"/>
  <c r="K13" i="1"/>
  <c r="K11" i="1"/>
  <c r="K9" i="1"/>
  <c r="K7" i="1" l="1"/>
  <c r="H8" i="1"/>
  <c r="H9" i="1"/>
  <c r="H10" i="1"/>
  <c r="H11" i="1"/>
  <c r="H12" i="1"/>
  <c r="H13" i="1"/>
  <c r="H14" i="1"/>
  <c r="H15" i="1"/>
  <c r="H16" i="1"/>
  <c r="H17" i="1"/>
  <c r="H7" i="1"/>
  <c r="E8" i="1"/>
  <c r="E9" i="1"/>
  <c r="E10" i="1"/>
  <c r="E11" i="1"/>
  <c r="E12" i="1"/>
  <c r="E13" i="1"/>
  <c r="E14" i="1"/>
  <c r="E15" i="1"/>
  <c r="E16" i="1"/>
  <c r="E17" i="1"/>
  <c r="E7" i="1"/>
</calcChain>
</file>

<file path=xl/sharedStrings.xml><?xml version="1.0" encoding="utf-8"?>
<sst xmlns="http://schemas.openxmlformats.org/spreadsheetml/2006/main" count="33" uniqueCount="22">
  <si>
    <t>本庁</t>
    <rPh sb="0" eb="2">
      <t>ホンチョウ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</si>
  <si>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</si>
  <si>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</si>
  <si>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計</t>
    <rPh sb="0" eb="1">
      <t>ケイ</t>
    </rPh>
    <phoneticPr fontId="1"/>
  </si>
  <si>
    <t>曜</t>
    <rPh sb="0" eb="1">
      <t>ヒカリ</t>
    </rPh>
    <phoneticPr fontId="1"/>
  </si>
  <si>
    <t>日付</t>
    <rPh sb="0" eb="2">
      <t>ヒヅケ</t>
    </rPh>
    <phoneticPr fontId="1"/>
  </si>
  <si>
    <t>支所</t>
    <rPh sb="0" eb="2">
      <t>シショ</t>
    </rPh>
    <phoneticPr fontId="1"/>
  </si>
  <si>
    <t>合計</t>
    <rPh sb="0" eb="2">
      <t>ゴウケイ</t>
    </rPh>
    <phoneticPr fontId="1"/>
  </si>
  <si>
    <t>木</t>
  </si>
  <si>
    <t>金</t>
  </si>
  <si>
    <t>土</t>
  </si>
  <si>
    <t>日</t>
  </si>
  <si>
    <t>月</t>
  </si>
  <si>
    <t>火</t>
  </si>
  <si>
    <t>水</t>
  </si>
  <si>
    <t>水</t>
    <rPh sb="0" eb="1">
      <t>スイ</t>
    </rPh>
    <phoneticPr fontId="1"/>
  </si>
  <si>
    <t>期日前投票者数</t>
    <rPh sb="0" eb="3">
      <t>キジツマエ</t>
    </rPh>
    <rPh sb="3" eb="6">
      <t>トウヒョウシャ</t>
    </rPh>
    <rPh sb="6" eb="7">
      <t>スウ</t>
    </rPh>
    <phoneticPr fontId="1"/>
  </si>
  <si>
    <t>日付</t>
    <rPh sb="0" eb="2">
      <t>ヒヅケ</t>
    </rPh>
    <phoneticPr fontId="1"/>
  </si>
  <si>
    <t>H29.10.22執行　衆議院小選挙区選出議員選挙</t>
    <rPh sb="9" eb="11">
      <t>シッコウ</t>
    </rPh>
    <rPh sb="12" eb="15">
      <t>シュウギイン</t>
    </rPh>
    <rPh sb="15" eb="16">
      <t>ショウ</t>
    </rPh>
    <rPh sb="16" eb="19">
      <t>センキョク</t>
    </rPh>
    <rPh sb="19" eb="21">
      <t>センシュツ</t>
    </rPh>
    <rPh sb="21" eb="23">
      <t>ギイン</t>
    </rPh>
    <rPh sb="23" eb="25">
      <t>センキョ</t>
    </rPh>
    <phoneticPr fontId="1"/>
  </si>
  <si>
    <t>累計</t>
    <rPh sb="0" eb="2">
      <t>ルイケイ</t>
    </rPh>
    <phoneticPr fontId="1"/>
  </si>
  <si>
    <t>期日前投票投票者数（確定）</t>
    <rPh sb="0" eb="2">
      <t>キジツ</t>
    </rPh>
    <rPh sb="2" eb="3">
      <t>マエ</t>
    </rPh>
    <rPh sb="3" eb="5">
      <t>トウヒョウ</t>
    </rPh>
    <rPh sb="5" eb="8">
      <t>トウヒョウシャ</t>
    </rPh>
    <rPh sb="8" eb="9">
      <t>スウ</t>
    </rPh>
    <rPh sb="10" eb="12">
      <t>カクテイ</t>
    </rPh>
    <phoneticPr fontId="1"/>
  </si>
  <si>
    <t>参考(H26執行)</t>
    <rPh sb="0" eb="2">
      <t>サンコウ</t>
    </rPh>
    <rPh sb="6" eb="8">
      <t>シッコウ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</si>
</sst>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name val="HGP創英角ｺﾞｼｯｸUB"/>
      <family val="3"/>
      <charset val="128"/>
    </font>
    <font>
      <b/>
      <sz val="2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56" fontId="4" fillId="0" borderId="1" xfId="0" applyNumberFormat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38" fontId="4" fillId="0" borderId="1" xfId="1" applyFont="1" applyFill="1" applyBorder="1" applyAlignment="1">
      <alignment horizontal="right" vertical="center"/>
    </xf>
    <xf numFmtId="56" fontId="4" fillId="0" borderId="3" xfId="0" applyNumberFormat="1" applyFont="1" applyBorder="1" applyAlignment="1">
      <alignment horizontal="center" vertical="center"/>
    </xf>
    <xf numFmtId="38" fontId="4" fillId="3" borderId="3" xfId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56" fontId="4" fillId="0" borderId="5" xfId="0" applyNumberFormat="1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90" zoomScaleSheetLayoutView="100" workbookViewId="0">
      <selection activeCell="A2" sqref="A2:M3"/>
    </sheetView>
  </sheetViews>
  <sheetFormatPr defaultRowHeight="24.95" customHeight="1" x14ac:dyDescent="0.15"/>
  <cols>
    <col min="1" max="1" width="9.125" style="2" customWidth="1"/>
    <col min="2" max="2" width="5.625" style="2" customWidth="1"/>
    <col min="3" max="11" width="6.625" style="4" customWidth="1"/>
    <col min="12" max="13" width="8.5" style="1" customWidth="1"/>
    <col min="14" max="16384" width="9" style="1"/>
  </cols>
  <sheetData>
    <row r="1" spans="1:13" ht="24.95" customHeight="1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15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.9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24.95" customHeight="1" x14ac:dyDescent="0.15">
      <c r="A4" s="24" t="s">
        <v>5</v>
      </c>
      <c r="B4" s="24" t="s">
        <v>4</v>
      </c>
      <c r="C4" s="24" t="s">
        <v>16</v>
      </c>
      <c r="D4" s="24"/>
      <c r="E4" s="24"/>
      <c r="F4" s="24"/>
      <c r="G4" s="24"/>
      <c r="H4" s="24"/>
      <c r="I4" s="24"/>
      <c r="J4" s="24"/>
      <c r="K4" s="24"/>
      <c r="L4" s="24" t="s">
        <v>21</v>
      </c>
      <c r="M4" s="24"/>
    </row>
    <row r="5" spans="1:13" s="2" customFormat="1" ht="24.95" customHeight="1" x14ac:dyDescent="0.15">
      <c r="A5" s="24"/>
      <c r="B5" s="24"/>
      <c r="C5" s="30" t="s">
        <v>0</v>
      </c>
      <c r="D5" s="30"/>
      <c r="E5" s="30"/>
      <c r="F5" s="30" t="s">
        <v>6</v>
      </c>
      <c r="G5" s="30"/>
      <c r="H5" s="30"/>
      <c r="I5" s="30" t="s">
        <v>7</v>
      </c>
      <c r="J5" s="30"/>
      <c r="K5" s="30"/>
      <c r="L5" s="28" t="s">
        <v>17</v>
      </c>
      <c r="M5" s="22" t="s">
        <v>3</v>
      </c>
    </row>
    <row r="6" spans="1:13" s="2" customFormat="1" ht="24.95" customHeight="1" x14ac:dyDescent="0.15">
      <c r="A6" s="24"/>
      <c r="B6" s="24"/>
      <c r="C6" s="6" t="s">
        <v>1</v>
      </c>
      <c r="D6" s="6" t="s">
        <v>2</v>
      </c>
      <c r="E6" s="6" t="s">
        <v>3</v>
      </c>
      <c r="F6" s="6" t="s">
        <v>1</v>
      </c>
      <c r="G6" s="6" t="s">
        <v>2</v>
      </c>
      <c r="H6" s="6" t="s">
        <v>3</v>
      </c>
      <c r="I6" s="6" t="s">
        <v>1</v>
      </c>
      <c r="J6" s="6" t="s">
        <v>2</v>
      </c>
      <c r="K6" s="6" t="s">
        <v>3</v>
      </c>
      <c r="L6" s="29"/>
      <c r="M6" s="23"/>
    </row>
    <row r="7" spans="1:13" ht="24.95" customHeight="1" x14ac:dyDescent="0.15">
      <c r="A7" s="5">
        <v>43019</v>
      </c>
      <c r="B7" s="5" t="s">
        <v>15</v>
      </c>
      <c r="C7" s="7">
        <v>59</v>
      </c>
      <c r="D7" s="7">
        <v>60</v>
      </c>
      <c r="E7" s="3">
        <f>SUM(C7:D7)</f>
        <v>119</v>
      </c>
      <c r="F7" s="7">
        <v>24</v>
      </c>
      <c r="G7" s="7">
        <v>33</v>
      </c>
      <c r="H7" s="3">
        <f>SUM(F7:G7)</f>
        <v>57</v>
      </c>
      <c r="I7" s="10">
        <f>SUM(C7,F7)</f>
        <v>83</v>
      </c>
      <c r="J7" s="10">
        <f>SUM(D7,G7)</f>
        <v>93</v>
      </c>
      <c r="K7" s="8">
        <f>SUM(I7:J7)</f>
        <v>176</v>
      </c>
      <c r="L7" s="5">
        <v>43072</v>
      </c>
      <c r="M7" s="3">
        <v>51</v>
      </c>
    </row>
    <row r="8" spans="1:13" ht="24.95" customHeight="1" x14ac:dyDescent="0.15">
      <c r="A8" s="5">
        <v>43020</v>
      </c>
      <c r="B8" s="5" t="s">
        <v>8</v>
      </c>
      <c r="C8" s="7">
        <v>68</v>
      </c>
      <c r="D8" s="7">
        <v>77</v>
      </c>
      <c r="E8" s="3">
        <f t="shared" ref="E8:E17" si="0">SUM(C8:D8)</f>
        <v>145</v>
      </c>
      <c r="F8" s="7">
        <v>33</v>
      </c>
      <c r="G8" s="7">
        <v>44</v>
      </c>
      <c r="H8" s="3">
        <f t="shared" ref="H8:H18" si="1">SUM(F8:G8)</f>
        <v>77</v>
      </c>
      <c r="I8" s="10">
        <f t="shared" ref="I8:I17" si="2">SUM(C8,F8)</f>
        <v>101</v>
      </c>
      <c r="J8" s="10">
        <f t="shared" ref="J8:J17" si="3">SUM(D8,G8)</f>
        <v>121</v>
      </c>
      <c r="K8" s="8">
        <f t="shared" ref="K8:K17" si="4">SUM(I8:J8)</f>
        <v>222</v>
      </c>
      <c r="L8" s="5">
        <v>43073</v>
      </c>
      <c r="M8" s="3">
        <v>94</v>
      </c>
    </row>
    <row r="9" spans="1:13" ht="24.95" customHeight="1" x14ac:dyDescent="0.15">
      <c r="A9" s="5">
        <v>43021</v>
      </c>
      <c r="B9" s="5" t="s">
        <v>9</v>
      </c>
      <c r="C9" s="7">
        <v>84</v>
      </c>
      <c r="D9" s="7">
        <v>98</v>
      </c>
      <c r="E9" s="3">
        <f t="shared" si="0"/>
        <v>182</v>
      </c>
      <c r="F9" s="7">
        <v>32</v>
      </c>
      <c r="G9" s="7">
        <v>46</v>
      </c>
      <c r="H9" s="3">
        <f t="shared" si="1"/>
        <v>78</v>
      </c>
      <c r="I9" s="10">
        <f t="shared" si="2"/>
        <v>116</v>
      </c>
      <c r="J9" s="10">
        <f t="shared" si="3"/>
        <v>144</v>
      </c>
      <c r="K9" s="8">
        <f t="shared" si="4"/>
        <v>260</v>
      </c>
      <c r="L9" s="5">
        <v>43074</v>
      </c>
      <c r="M9" s="3">
        <v>143</v>
      </c>
    </row>
    <row r="10" spans="1:13" ht="24.95" customHeight="1" x14ac:dyDescent="0.15">
      <c r="A10" s="5">
        <v>43022</v>
      </c>
      <c r="B10" s="5" t="s">
        <v>10</v>
      </c>
      <c r="C10" s="7">
        <v>99</v>
      </c>
      <c r="D10" s="7">
        <v>105</v>
      </c>
      <c r="E10" s="3">
        <f t="shared" si="0"/>
        <v>204</v>
      </c>
      <c r="F10" s="7">
        <v>32</v>
      </c>
      <c r="G10" s="7">
        <v>44</v>
      </c>
      <c r="H10" s="3">
        <f t="shared" si="1"/>
        <v>76</v>
      </c>
      <c r="I10" s="10">
        <f t="shared" si="2"/>
        <v>131</v>
      </c>
      <c r="J10" s="10">
        <f t="shared" si="3"/>
        <v>149</v>
      </c>
      <c r="K10" s="8">
        <f t="shared" si="4"/>
        <v>280</v>
      </c>
      <c r="L10" s="5">
        <v>43075</v>
      </c>
      <c r="M10" s="3">
        <v>168</v>
      </c>
    </row>
    <row r="11" spans="1:13" ht="24.95" customHeight="1" x14ac:dyDescent="0.15">
      <c r="A11" s="5">
        <v>43023</v>
      </c>
      <c r="B11" s="5" t="s">
        <v>11</v>
      </c>
      <c r="C11" s="7">
        <v>159</v>
      </c>
      <c r="D11" s="7">
        <v>153</v>
      </c>
      <c r="E11" s="3">
        <f t="shared" si="0"/>
        <v>312</v>
      </c>
      <c r="F11" s="7">
        <v>43</v>
      </c>
      <c r="G11" s="7">
        <v>47</v>
      </c>
      <c r="H11" s="3">
        <f t="shared" si="1"/>
        <v>90</v>
      </c>
      <c r="I11" s="10">
        <f t="shared" si="2"/>
        <v>202</v>
      </c>
      <c r="J11" s="10">
        <f t="shared" si="3"/>
        <v>200</v>
      </c>
      <c r="K11" s="8">
        <f t="shared" si="4"/>
        <v>402</v>
      </c>
      <c r="L11" s="5">
        <v>43076</v>
      </c>
      <c r="M11" s="3">
        <v>277</v>
      </c>
    </row>
    <row r="12" spans="1:13" ht="24.95" customHeight="1" x14ac:dyDescent="0.15">
      <c r="A12" s="5">
        <v>43024</v>
      </c>
      <c r="B12" s="5" t="s">
        <v>12</v>
      </c>
      <c r="C12" s="7">
        <v>128</v>
      </c>
      <c r="D12" s="7">
        <v>161</v>
      </c>
      <c r="E12" s="3">
        <f t="shared" si="0"/>
        <v>289</v>
      </c>
      <c r="F12" s="7">
        <v>47</v>
      </c>
      <c r="G12" s="7">
        <v>50</v>
      </c>
      <c r="H12" s="3">
        <f t="shared" si="1"/>
        <v>97</v>
      </c>
      <c r="I12" s="10">
        <f t="shared" si="2"/>
        <v>175</v>
      </c>
      <c r="J12" s="10">
        <f t="shared" si="3"/>
        <v>211</v>
      </c>
      <c r="K12" s="8">
        <f t="shared" si="4"/>
        <v>386</v>
      </c>
      <c r="L12" s="5">
        <v>43077</v>
      </c>
      <c r="M12" s="3">
        <v>294</v>
      </c>
    </row>
    <row r="13" spans="1:13" ht="24.95" customHeight="1" x14ac:dyDescent="0.15">
      <c r="A13" s="5">
        <v>43025</v>
      </c>
      <c r="B13" s="5" t="s">
        <v>13</v>
      </c>
      <c r="C13" s="7">
        <v>169</v>
      </c>
      <c r="D13" s="7">
        <v>215</v>
      </c>
      <c r="E13" s="3">
        <f t="shared" si="0"/>
        <v>384</v>
      </c>
      <c r="F13" s="7">
        <v>56</v>
      </c>
      <c r="G13" s="7">
        <v>70</v>
      </c>
      <c r="H13" s="3">
        <f t="shared" si="1"/>
        <v>126</v>
      </c>
      <c r="I13" s="10">
        <f t="shared" si="2"/>
        <v>225</v>
      </c>
      <c r="J13" s="10">
        <f t="shared" si="3"/>
        <v>285</v>
      </c>
      <c r="K13" s="8">
        <f t="shared" si="4"/>
        <v>510</v>
      </c>
      <c r="L13" s="5">
        <v>43078</v>
      </c>
      <c r="M13" s="3">
        <v>342</v>
      </c>
    </row>
    <row r="14" spans="1:13" ht="24.95" customHeight="1" x14ac:dyDescent="0.15">
      <c r="A14" s="5">
        <v>43026</v>
      </c>
      <c r="B14" s="5" t="s">
        <v>14</v>
      </c>
      <c r="C14" s="7">
        <v>150</v>
      </c>
      <c r="D14" s="7">
        <v>211</v>
      </c>
      <c r="E14" s="3">
        <f t="shared" si="0"/>
        <v>361</v>
      </c>
      <c r="F14" s="7">
        <v>71</v>
      </c>
      <c r="G14" s="7">
        <v>98</v>
      </c>
      <c r="H14" s="3">
        <f t="shared" si="1"/>
        <v>169</v>
      </c>
      <c r="I14" s="10">
        <f t="shared" si="2"/>
        <v>221</v>
      </c>
      <c r="J14" s="10">
        <f t="shared" si="3"/>
        <v>309</v>
      </c>
      <c r="K14" s="8">
        <f t="shared" si="4"/>
        <v>530</v>
      </c>
      <c r="L14" s="5">
        <v>43079</v>
      </c>
      <c r="M14" s="3">
        <v>364</v>
      </c>
    </row>
    <row r="15" spans="1:13" ht="24.95" customHeight="1" x14ac:dyDescent="0.15">
      <c r="A15" s="5">
        <v>43027</v>
      </c>
      <c r="B15" s="5" t="s">
        <v>8</v>
      </c>
      <c r="C15" s="7">
        <v>197</v>
      </c>
      <c r="D15" s="7">
        <v>248</v>
      </c>
      <c r="E15" s="3">
        <f t="shared" si="0"/>
        <v>445</v>
      </c>
      <c r="F15" s="7">
        <v>68</v>
      </c>
      <c r="G15" s="7">
        <v>108</v>
      </c>
      <c r="H15" s="3">
        <f t="shared" si="1"/>
        <v>176</v>
      </c>
      <c r="I15" s="10">
        <f t="shared" si="2"/>
        <v>265</v>
      </c>
      <c r="J15" s="10">
        <f t="shared" si="3"/>
        <v>356</v>
      </c>
      <c r="K15" s="8">
        <f t="shared" si="4"/>
        <v>621</v>
      </c>
      <c r="L15" s="5">
        <v>43080</v>
      </c>
      <c r="M15" s="3">
        <v>401</v>
      </c>
    </row>
    <row r="16" spans="1:13" ht="24.95" customHeight="1" x14ac:dyDescent="0.15">
      <c r="A16" s="5">
        <v>43028</v>
      </c>
      <c r="B16" s="5" t="s">
        <v>9</v>
      </c>
      <c r="C16" s="7">
        <v>279</v>
      </c>
      <c r="D16" s="7">
        <v>428</v>
      </c>
      <c r="E16" s="3">
        <f t="shared" si="0"/>
        <v>707</v>
      </c>
      <c r="F16" s="7">
        <v>119</v>
      </c>
      <c r="G16" s="7">
        <v>182</v>
      </c>
      <c r="H16" s="3">
        <f t="shared" si="1"/>
        <v>301</v>
      </c>
      <c r="I16" s="10">
        <f t="shared" si="2"/>
        <v>398</v>
      </c>
      <c r="J16" s="10">
        <f t="shared" si="3"/>
        <v>610</v>
      </c>
      <c r="K16" s="8">
        <f t="shared" si="4"/>
        <v>1008</v>
      </c>
      <c r="L16" s="5">
        <v>43081</v>
      </c>
      <c r="M16" s="3">
        <v>479</v>
      </c>
    </row>
    <row r="17" spans="1:13" ht="24.95" customHeight="1" thickBot="1" x14ac:dyDescent="0.2">
      <c r="A17" s="11">
        <v>43029</v>
      </c>
      <c r="B17" s="11" t="s">
        <v>10</v>
      </c>
      <c r="C17" s="12">
        <v>555</v>
      </c>
      <c r="D17" s="12">
        <v>757</v>
      </c>
      <c r="E17" s="13">
        <f t="shared" si="0"/>
        <v>1312</v>
      </c>
      <c r="F17" s="12">
        <v>283</v>
      </c>
      <c r="G17" s="12">
        <v>344</v>
      </c>
      <c r="H17" s="13">
        <f t="shared" si="1"/>
        <v>627</v>
      </c>
      <c r="I17" s="14">
        <f t="shared" si="2"/>
        <v>838</v>
      </c>
      <c r="J17" s="14">
        <f t="shared" si="3"/>
        <v>1101</v>
      </c>
      <c r="K17" s="15">
        <f t="shared" si="4"/>
        <v>1939</v>
      </c>
      <c r="L17" s="11">
        <v>43082</v>
      </c>
      <c r="M17" s="13">
        <v>793</v>
      </c>
    </row>
    <row r="18" spans="1:13" ht="24.95" customHeight="1" thickTop="1" x14ac:dyDescent="0.15">
      <c r="A18" s="21" t="s">
        <v>19</v>
      </c>
      <c r="B18" s="21"/>
      <c r="C18" s="16">
        <f>SUM(C7:C17)</f>
        <v>1947</v>
      </c>
      <c r="D18" s="16">
        <f t="shared" ref="D18:G18" si="5">SUM(D7:D17)</f>
        <v>2513</v>
      </c>
      <c r="E18" s="17">
        <f>SUM(C18:D18)</f>
        <v>4460</v>
      </c>
      <c r="F18" s="16">
        <f t="shared" si="5"/>
        <v>808</v>
      </c>
      <c r="G18" s="16">
        <f t="shared" si="5"/>
        <v>1066</v>
      </c>
      <c r="H18" s="17">
        <f t="shared" si="1"/>
        <v>1874</v>
      </c>
      <c r="I18" s="18">
        <f t="shared" ref="I18" si="6">SUM(C18,F18)</f>
        <v>2755</v>
      </c>
      <c r="J18" s="18">
        <f t="shared" ref="J18" si="7">SUM(D18,G18)</f>
        <v>3579</v>
      </c>
      <c r="K18" s="19">
        <f t="shared" ref="K18" si="8">SUM(I18:J18)</f>
        <v>6334</v>
      </c>
      <c r="L18" s="20" t="s">
        <v>19</v>
      </c>
      <c r="M18" s="17">
        <f>SUM(M7:M17)</f>
        <v>3406</v>
      </c>
    </row>
    <row r="19" spans="1:13" ht="24.95" customHeight="1" x14ac:dyDescent="0.15">
      <c r="L19" s="4"/>
      <c r="M19" s="9">
        <f>SUM(M7:M17)</f>
        <v>3406</v>
      </c>
    </row>
  </sheetData>
  <mergeCells count="12">
    <mergeCell ref="A18:B18"/>
    <mergeCell ref="M5:M6"/>
    <mergeCell ref="L4:M4"/>
    <mergeCell ref="A2:M3"/>
    <mergeCell ref="A1:M1"/>
    <mergeCell ref="L5:L6"/>
    <mergeCell ref="C5:E5"/>
    <mergeCell ref="F5:H5"/>
    <mergeCell ref="B4:B6"/>
    <mergeCell ref="A4:A6"/>
    <mergeCell ref="C4:K4"/>
    <mergeCell ref="I5:K5"/>
  </mergeCells>
  <phoneticPr fontId="1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  <ignoredErrors>
    <ignoredError sqref="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事務管理表</vt:lpstr>
      <vt:lpstr>事務管理表!Print_Area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宮田　誠</cp:lastModifiedBy>
  <cp:lastPrinted>2021-07-07T06:59:53Z</cp:lastPrinted>
  <dcterms:modified xsi:type="dcterms:W3CDTF">2021-07-07T06:59:57Z</dcterms:modified>
</cp:coreProperties>
</file>