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tabRatio="601" activeTab="2"/>
  </bookViews>
  <sheets>
    <sheet name="小選挙区" sheetId="1" r:id="rId1"/>
    <sheet name="比例代表" sheetId="2" r:id="rId2"/>
    <sheet name="国民審査" sheetId="3" r:id="rId3"/>
  </sheets>
  <definedNames>
    <definedName name="_xlnm.Print_Area" localSheetId="2">'国民審査'!$A$1:$D$14</definedName>
    <definedName name="_xlnm.Print_Area" localSheetId="0">'小選挙区'!$A$1:$D$14</definedName>
    <definedName name="_xlnm.Print_Area" localSheetId="1">'比例代表'!$A$1:$D$14</definedName>
    <definedName name="_xlnm.Print_Titles" localSheetId="2">'国民審査'!$2:$2</definedName>
    <definedName name="_xlnm.Print_Titles" localSheetId="0">'小選挙区'!$2:$2</definedName>
    <definedName name="_xlnm.Print_Titles" localSheetId="1">'比例代表'!$2:$2</definedName>
  </definedNames>
  <calcPr fullCalcOnLoad="1"/>
</workbook>
</file>

<file path=xl/sharedStrings.xml><?xml version="1.0" encoding="utf-8"?>
<sst xmlns="http://schemas.openxmlformats.org/spreadsheetml/2006/main" count="37" uniqueCount="17">
  <si>
    <t>①得票総数（A）</t>
  </si>
  <si>
    <t>②按分の際、切り捨てた票数（B）</t>
  </si>
  <si>
    <t>③いずれの候補者にも属さない票数（C）</t>
  </si>
  <si>
    <t>有効投票者数（D）【（A)+（B）+（C）】</t>
  </si>
  <si>
    <t>④無効投票数（E）</t>
  </si>
  <si>
    <t>投票総数（F）【（D）+（E）】</t>
  </si>
  <si>
    <t>無効投票率[（E）/（F）×１００]</t>
  </si>
  <si>
    <t>⑤持ち帰りその他（G）</t>
  </si>
  <si>
    <t>⑥投票者総数（G）【（F）+（G）】</t>
  </si>
  <si>
    <t>衆議院小選挙区選出議員選挙</t>
  </si>
  <si>
    <t>衆議院比例代表選出議員選挙</t>
  </si>
  <si>
    <t>最高裁判所裁判官国民審査</t>
  </si>
  <si>
    <t>開票結果投票総数（東温市開票区）</t>
  </si>
  <si>
    <t>令和3年10月31日執行</t>
  </si>
  <si>
    <t>（令和3年10月31日（日）22時38分発表）</t>
  </si>
  <si>
    <t>（令和3年10月31日（日）23時30分発表）</t>
  </si>
  <si>
    <t>（令和3年10月31日（日）23時48分発表）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</si>
</sst>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_ "/>
    <numFmt numFmtId="177" formatCode="0.000_ "/>
    <numFmt numFmtId="178" formatCode="0_ "/>
    <numFmt numFmtId="179" formatCode="#,##0.000_ ;[Red]\-#,##0.000\ "/>
    <numFmt numFmtId="180" formatCode="0.0000_ "/>
    <numFmt numFmtId="181" formatCode="#,##0.000;[Red]\-#,##0.000"/>
    <numFmt numFmtId="182" formatCode="0.000_);[Red]\(0.000\)"/>
    <numFmt numFmtId="183" formatCode="0.0000"/>
    <numFmt numFmtId="184" formatCode="0.0000_);[Red]\(0.0000\)"/>
    <numFmt numFmtId="185" formatCode="#,##0_ ;[Red]\-#,##0\ "/>
    <numFmt numFmtId="186" formatCode="0_);[Red]\(0\)"/>
    <numFmt numFmtId="187" formatCode="#,##0_);[Red]\(#,##0\)"/>
    <numFmt numFmtId="188" formatCode="#,###.###&quot;票&quot;"/>
    <numFmt numFmtId="189" formatCode="#,##0_ "/>
    <numFmt numFmtId="190" formatCode="#,##0.00_ "/>
    <numFmt numFmtId="191" formatCode="#,##0.0_ "/>
    <numFmt numFmtId="192" formatCode="#,##0.0;[Red]\-#,##0.0"/>
    <numFmt numFmtId="193" formatCode="0.000;&quot;△ &quot;0.000"/>
    <numFmt numFmtId="194" formatCode="0;&quot;△ &quot;0"/>
    <numFmt numFmtId="195" formatCode="#,##0.0000_ "/>
    <numFmt numFmtId="196" formatCode="#,##0.0"/>
    <numFmt numFmtId="197" formatCode="0.0"/>
    <numFmt numFmtId="198" formatCode="0.000"/>
    <numFmt numFmtId="199" formatCode="0.0%"/>
    <numFmt numFmtId="200" formatCode="0.000%"/>
    <numFmt numFmtId="201" formatCode="#,##0.0000;[Red]\-#,##0.0000"/>
  </numFmts>
  <fonts count="6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u val="single"/>
      <sz val="12"/>
      <name val="ＭＳ Ｐ明朝"/>
      <family val="1"/>
    </font>
    <font>
      <sz val="7"/>
      <name val="明朝"/>
      <family val="1"/>
    </font>
    <font>
      <sz val="14"/>
      <name val="ＭＳ Ｐ明朝"/>
      <family val="1"/>
    </font>
    <font>
      <b/>
      <sz val="20"/>
      <name val="ＭＳ Ｐ明朝"/>
      <family val="1"/>
    </font>
    <font>
      <sz val="7"/>
      <name val="ＭＳ Ｐ明朝"/>
      <family val="1"/>
    </font>
    <font>
      <sz val="6"/>
      <name val="ＭＳ Ｐ明朝"/>
      <family val="1"/>
    </font>
    <font>
      <b/>
      <sz val="14"/>
      <name val="ＭＳ Ｐ明朝"/>
      <family val="1"/>
    </font>
    <font>
      <sz val="12"/>
      <name val="ＭＳ Ｐ明朝"/>
      <family val="1"/>
    </font>
    <font>
      <b/>
      <u val="single"/>
      <sz val="10"/>
      <name val="ＭＳ Ｐ明朝"/>
      <family val="1"/>
    </font>
    <font>
      <sz val="20"/>
      <name val="ＭＳ Ｐ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Ｐ明朝"/>
      <family val="1"/>
    </font>
    <font>
      <b/>
      <sz val="20"/>
      <color indexed="10"/>
      <name val="ＭＳ Ｐ明朝"/>
      <family val="1"/>
    </font>
    <font>
      <b/>
      <sz val="20"/>
      <color indexed="17"/>
      <name val="ＭＳ Ｐ明朝"/>
      <family val="1"/>
    </font>
    <font>
      <b/>
      <u val="single"/>
      <sz val="10"/>
      <color indexed="10"/>
      <name val="ＭＳ Ｐ明朝"/>
      <family val="1"/>
    </font>
    <font>
      <b/>
      <u val="single"/>
      <sz val="10"/>
      <color indexed="17"/>
      <name val="ＭＳ Ｐ明朝"/>
      <family val="1"/>
    </font>
    <font>
      <b/>
      <sz val="36"/>
      <color indexed="8"/>
      <name val="ＭＳ Ｐゴシック"/>
      <family val="3"/>
    </font>
    <font>
      <b/>
      <sz val="36"/>
      <color indexed="10"/>
      <name val="ＭＳ Ｐゴシック"/>
      <family val="3"/>
    </font>
    <font>
      <b/>
      <sz val="36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Ｐ明朝"/>
      <family val="1"/>
    </font>
    <font>
      <b/>
      <u val="single"/>
      <sz val="10"/>
      <color rgb="FFFF0000"/>
      <name val="ＭＳ Ｐ明朝"/>
      <family val="1"/>
    </font>
    <font>
      <b/>
      <sz val="20"/>
      <color rgb="FFFF0000"/>
      <name val="ＭＳ Ｐ明朝"/>
      <family val="1"/>
    </font>
    <font>
      <b/>
      <u val="single"/>
      <sz val="10"/>
      <color rgb="FF00B050"/>
      <name val="ＭＳ Ｐ明朝"/>
      <family val="1"/>
    </font>
    <font>
      <b/>
      <sz val="20"/>
      <color rgb="FF00B05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4" fillId="0" borderId="0" xfId="0" applyFont="1" applyAlignment="1">
      <alignment/>
    </xf>
    <xf numFmtId="0" fontId="7" fillId="0" borderId="0" xfId="0" applyFont="1" applyAlignment="1">
      <alignment vertical="center"/>
    </xf>
    <xf numFmtId="0" fontId="57" fillId="0" borderId="0" xfId="0" applyFont="1" applyBorder="1" applyAlignment="1">
      <alignment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0" fillId="7" borderId="10" xfId="0" applyFont="1" applyFill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left" vertical="center" wrapText="1" indent="1"/>
    </xf>
    <xf numFmtId="0" fontId="10" fillId="7" borderId="10" xfId="0" applyNumberFormat="1" applyFont="1" applyFill="1" applyBorder="1" applyAlignment="1">
      <alignment horizontal="left" vertical="center"/>
    </xf>
    <xf numFmtId="0" fontId="10" fillId="7" borderId="10" xfId="0" applyNumberFormat="1" applyFont="1" applyFill="1" applyBorder="1" applyAlignment="1">
      <alignment horizontal="left" vertical="center" indent="1"/>
    </xf>
    <xf numFmtId="38" fontId="13" fillId="0" borderId="10" xfId="49" applyFont="1" applyBorder="1" applyAlignment="1">
      <alignment horizontal="right" vertical="center"/>
    </xf>
    <xf numFmtId="1" fontId="13" fillId="0" borderId="10" xfId="0" applyNumberFormat="1" applyFont="1" applyBorder="1" applyAlignment="1">
      <alignment horizontal="right" vertical="center"/>
    </xf>
    <xf numFmtId="38" fontId="7" fillId="7" borderId="10" xfId="49" applyFont="1" applyFill="1" applyBorder="1" applyAlignment="1">
      <alignment horizontal="right" vertical="center"/>
    </xf>
    <xf numFmtId="10" fontId="7" fillId="7" borderId="10" xfId="42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14" fillId="0" borderId="12" xfId="0" applyFont="1" applyBorder="1" applyAlignment="1">
      <alignment horizontal="right"/>
    </xf>
    <xf numFmtId="0" fontId="58" fillId="0" borderId="0" xfId="0" applyFont="1" applyAlignment="1">
      <alignment horizontal="left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horizontal="left"/>
    </xf>
    <xf numFmtId="0" fontId="61" fillId="0" borderId="0" xfId="0" applyFont="1" applyAlignment="1">
      <alignment horizontal="center" vertical="center"/>
    </xf>
    <xf numFmtId="198" fontId="13" fillId="0" borderId="10" xfId="0" applyNumberFormat="1" applyFont="1" applyBorder="1" applyAlignment="1">
      <alignment horizontal="right" vertical="center"/>
    </xf>
    <xf numFmtId="181" fontId="13" fillId="0" borderId="10" xfId="49" applyNumberFormat="1" applyFont="1" applyBorder="1" applyAlignment="1">
      <alignment horizontal="right" vertical="center"/>
    </xf>
    <xf numFmtId="38" fontId="7" fillId="7" borderId="10" xfId="49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1609725</xdr:colOff>
      <xdr:row>0</xdr:row>
      <xdr:rowOff>104775</xdr:rowOff>
    </xdr:from>
    <xdr:to>
      <xdr:col>3</xdr:col>
      <xdr:colOff>371475</xdr:colOff>
      <xdr:row>2</xdr:row>
      <xdr:rowOff>19050</xdr:rowOff>
    </xdr:to>
    <xdr:sp>
      <xdr:nvSpPr>
        <xdr:cNvPr id="1" name="円/楕円 1"/>
        <xdr:cNvSpPr>
          <a:spLocks/>
        </xdr:cNvSpPr>
      </xdr:nvSpPr>
      <xdr:spPr>
        <a:xfrm>
          <a:off x="5895975" y="104775"/>
          <a:ext cx="714375" cy="67627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1600200</xdr:colOff>
      <xdr:row>0</xdr:row>
      <xdr:rowOff>85725</xdr:rowOff>
    </xdr:from>
    <xdr:to>
      <xdr:col>3</xdr:col>
      <xdr:colOff>361950</xdr:colOff>
      <xdr:row>2</xdr:row>
      <xdr:rowOff>0</xdr:rowOff>
    </xdr:to>
    <xdr:sp>
      <xdr:nvSpPr>
        <xdr:cNvPr id="1" name="円/楕円 1"/>
        <xdr:cNvSpPr>
          <a:spLocks/>
        </xdr:cNvSpPr>
      </xdr:nvSpPr>
      <xdr:spPr>
        <a:xfrm>
          <a:off x="5886450" y="85725"/>
          <a:ext cx="714375" cy="676275"/>
        </a:xfrm>
        <a:prstGeom prst="ellipse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比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1590675</xdr:colOff>
      <xdr:row>0</xdr:row>
      <xdr:rowOff>85725</xdr:rowOff>
    </xdr:from>
    <xdr:to>
      <xdr:col>3</xdr:col>
      <xdr:colOff>352425</xdr:colOff>
      <xdr:row>2</xdr:row>
      <xdr:rowOff>0</xdr:rowOff>
    </xdr:to>
    <xdr:sp>
      <xdr:nvSpPr>
        <xdr:cNvPr id="1" name="円/楕円 1"/>
        <xdr:cNvSpPr>
          <a:spLocks/>
        </xdr:cNvSpPr>
      </xdr:nvSpPr>
      <xdr:spPr>
        <a:xfrm>
          <a:off x="5876925" y="85725"/>
          <a:ext cx="714375" cy="676275"/>
        </a:xfrm>
        <a:prstGeom prst="ellipse">
          <a:avLst/>
        </a:prstGeom>
        <a:solidFill>
          <a:srgbClr val="FFFFFF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国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8"/>
  <sheetViews>
    <sheetView view="pageBreakPreview" zoomScaleSheetLayoutView="100" workbookViewId="0" topLeftCell="A1">
      <selection activeCell="D12" sqref="D12"/>
    </sheetView>
  </sheetViews>
  <sheetFormatPr defaultColWidth="20.625" defaultRowHeight="30" customHeight="1"/>
  <cols>
    <col min="1" max="1" width="5.625" style="1" customWidth="1"/>
    <col min="2" max="2" width="50.625" style="10" customWidth="1"/>
    <col min="3" max="3" width="25.625" style="7" customWidth="1"/>
    <col min="4" max="4" width="5.625" style="7" customWidth="1"/>
    <col min="5" max="16384" width="20.625" style="1" customWidth="1"/>
  </cols>
  <sheetData>
    <row r="1" spans="2:7" ht="30" customHeight="1">
      <c r="B1" s="22" t="s">
        <v>13</v>
      </c>
      <c r="C1" s="22"/>
      <c r="D1" s="22"/>
      <c r="E1" s="2"/>
      <c r="F1" s="2"/>
      <c r="G1" s="2"/>
    </row>
    <row r="2" spans="2:7" s="5" customFormat="1" ht="30" customHeight="1">
      <c r="B2" s="23" t="s">
        <v>9</v>
      </c>
      <c r="C2" s="23"/>
      <c r="D2" s="1"/>
      <c r="E2" s="1"/>
      <c r="F2" s="1"/>
      <c r="G2" s="1"/>
    </row>
    <row r="3" spans="2:7" s="5" customFormat="1" ht="30" customHeight="1">
      <c r="B3" s="23" t="s">
        <v>12</v>
      </c>
      <c r="C3" s="23"/>
      <c r="D3" s="3"/>
      <c r="E3" s="3"/>
      <c r="F3" s="3"/>
      <c r="G3" s="3"/>
    </row>
    <row r="4" spans="2:7" s="5" customFormat="1" ht="30" customHeight="1">
      <c r="B4" s="24" t="s">
        <v>14</v>
      </c>
      <c r="C4" s="24"/>
      <c r="D4" s="4"/>
      <c r="E4" s="4"/>
      <c r="F4" s="4"/>
      <c r="G4" s="4"/>
    </row>
    <row r="5" spans="2:7" s="7" customFormat="1" ht="30" customHeight="1">
      <c r="B5" s="9" t="s">
        <v>0</v>
      </c>
      <c r="C5" s="18">
        <v>14866</v>
      </c>
      <c r="D5" s="12"/>
      <c r="E5" s="6"/>
      <c r="F5" s="6"/>
      <c r="G5" s="6"/>
    </row>
    <row r="6" spans="2:7" s="7" customFormat="1" ht="30" customHeight="1">
      <c r="B6" s="9" t="s">
        <v>1</v>
      </c>
      <c r="C6" s="19">
        <v>0</v>
      </c>
      <c r="D6" s="13"/>
      <c r="E6" s="6"/>
      <c r="F6" s="6"/>
      <c r="G6" s="6"/>
    </row>
    <row r="7" spans="2:7" s="7" customFormat="1" ht="30" customHeight="1">
      <c r="B7" s="9" t="s">
        <v>2</v>
      </c>
      <c r="C7" s="19">
        <v>0</v>
      </c>
      <c r="D7" s="13"/>
      <c r="E7" s="6"/>
      <c r="F7" s="6"/>
      <c r="G7" s="6"/>
    </row>
    <row r="8" spans="2:7" s="7" customFormat="1" ht="30" customHeight="1">
      <c r="B8" s="15" t="s">
        <v>3</v>
      </c>
      <c r="C8" s="20">
        <f>SUM(C5:C7)</f>
        <v>14866</v>
      </c>
      <c r="D8" s="13"/>
      <c r="E8" s="6"/>
      <c r="F8" s="6"/>
      <c r="G8" s="6"/>
    </row>
    <row r="9" spans="2:4" ht="30" customHeight="1">
      <c r="B9" s="16" t="s">
        <v>4</v>
      </c>
      <c r="C9" s="18">
        <v>469</v>
      </c>
      <c r="D9" s="14"/>
    </row>
    <row r="10" spans="2:4" ht="30" customHeight="1">
      <c r="B10" s="17" t="s">
        <v>5</v>
      </c>
      <c r="C10" s="20">
        <f>SUM(C8:C9)</f>
        <v>15335</v>
      </c>
      <c r="D10" s="14"/>
    </row>
    <row r="11" spans="2:4" ht="30" customHeight="1">
      <c r="B11" s="17" t="s">
        <v>6</v>
      </c>
      <c r="C11" s="21">
        <f>C9/C10</f>
        <v>0.030583632213889794</v>
      </c>
      <c r="D11" s="14"/>
    </row>
    <row r="12" spans="2:4" ht="30" customHeight="1">
      <c r="B12" s="16" t="s">
        <v>7</v>
      </c>
      <c r="C12" s="18">
        <v>0</v>
      </c>
      <c r="D12" s="14"/>
    </row>
    <row r="13" spans="2:4" ht="30" customHeight="1">
      <c r="B13" s="16" t="s">
        <v>8</v>
      </c>
      <c r="C13" s="20">
        <f>SUM(C10,C12)</f>
        <v>15335</v>
      </c>
      <c r="D13" s="14"/>
    </row>
    <row r="14" spans="2:4" s="8" customFormat="1" ht="30" customHeight="1">
      <c r="B14" s="11"/>
      <c r="C14" s="6"/>
      <c r="D14" s="6"/>
    </row>
    <row r="15" spans="2:4" s="8" customFormat="1" ht="30" customHeight="1">
      <c r="B15" s="11"/>
      <c r="C15" s="6"/>
      <c r="D15" s="6"/>
    </row>
    <row r="16" spans="2:4" s="8" customFormat="1" ht="30" customHeight="1">
      <c r="B16" s="11"/>
      <c r="C16" s="6"/>
      <c r="D16" s="6"/>
    </row>
    <row r="17" spans="2:4" s="8" customFormat="1" ht="30" customHeight="1">
      <c r="B17" s="11"/>
      <c r="C17" s="6"/>
      <c r="D17" s="6"/>
    </row>
    <row r="18" spans="2:4" s="8" customFormat="1" ht="30" customHeight="1">
      <c r="B18" s="11"/>
      <c r="C18" s="6"/>
      <c r="D18" s="6"/>
    </row>
  </sheetData>
  <sheetProtection/>
  <mergeCells count="4">
    <mergeCell ref="B1:D1"/>
    <mergeCell ref="B3:C3"/>
    <mergeCell ref="B4:C4"/>
    <mergeCell ref="B2:C2"/>
  </mergeCells>
  <printOptions horizontalCentered="1"/>
  <pageMargins left="0.5905511811023623" right="0.5905511811023623" top="0.7874015748031497" bottom="0.5905511811023623" header="0.3937007874015748" footer="0.39370078740157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8"/>
  <sheetViews>
    <sheetView view="pageBreakPreview" zoomScaleSheetLayoutView="100" workbookViewId="0" topLeftCell="A1">
      <selection activeCell="D12" sqref="D12"/>
    </sheetView>
  </sheetViews>
  <sheetFormatPr defaultColWidth="20.625" defaultRowHeight="30" customHeight="1"/>
  <cols>
    <col min="1" max="1" width="5.625" style="1" customWidth="1"/>
    <col min="2" max="2" width="50.625" style="10" customWidth="1"/>
    <col min="3" max="3" width="25.625" style="7" customWidth="1"/>
    <col min="4" max="4" width="5.625" style="7" customWidth="1"/>
    <col min="5" max="16384" width="20.625" style="1" customWidth="1"/>
  </cols>
  <sheetData>
    <row r="1" spans="2:7" ht="30" customHeight="1">
      <c r="B1" s="25" t="str">
        <f>'小選挙区'!B1</f>
        <v>令和3年10月31日執行</v>
      </c>
      <c r="C1" s="25"/>
      <c r="D1" s="25"/>
      <c r="E1" s="2"/>
      <c r="F1" s="2"/>
      <c r="G1" s="2"/>
    </row>
    <row r="2" spans="2:7" s="5" customFormat="1" ht="30" customHeight="1">
      <c r="B2" s="26" t="s">
        <v>10</v>
      </c>
      <c r="C2" s="26"/>
      <c r="D2" s="1"/>
      <c r="E2" s="1"/>
      <c r="F2" s="1"/>
      <c r="G2" s="1"/>
    </row>
    <row r="3" spans="2:7" s="5" customFormat="1" ht="30" customHeight="1">
      <c r="B3" s="26" t="s">
        <v>12</v>
      </c>
      <c r="C3" s="26"/>
      <c r="D3" s="3"/>
      <c r="E3" s="3"/>
      <c r="F3" s="3"/>
      <c r="G3" s="3"/>
    </row>
    <row r="4" spans="2:7" s="5" customFormat="1" ht="30" customHeight="1">
      <c r="B4" s="24" t="s">
        <v>15</v>
      </c>
      <c r="C4" s="24"/>
      <c r="D4" s="4"/>
      <c r="E4" s="4"/>
      <c r="F4" s="4"/>
      <c r="G4" s="4"/>
    </row>
    <row r="5" spans="2:7" s="7" customFormat="1" ht="30" customHeight="1">
      <c r="B5" s="9" t="s">
        <v>0</v>
      </c>
      <c r="C5" s="30">
        <v>14892.999</v>
      </c>
      <c r="D5" s="12"/>
      <c r="E5" s="6"/>
      <c r="F5" s="6"/>
      <c r="G5" s="6"/>
    </row>
    <row r="6" spans="2:7" s="7" customFormat="1" ht="30" customHeight="1">
      <c r="B6" s="9" t="s">
        <v>1</v>
      </c>
      <c r="C6" s="29">
        <v>0.001</v>
      </c>
      <c r="D6" s="13"/>
      <c r="E6" s="6"/>
      <c r="F6" s="6"/>
      <c r="G6" s="6"/>
    </row>
    <row r="7" spans="2:7" s="7" customFormat="1" ht="30" customHeight="1">
      <c r="B7" s="9" t="s">
        <v>2</v>
      </c>
      <c r="C7" s="19">
        <v>0</v>
      </c>
      <c r="D7" s="13"/>
      <c r="E7" s="6"/>
      <c r="F7" s="6"/>
      <c r="G7" s="6"/>
    </row>
    <row r="8" spans="2:7" s="7" customFormat="1" ht="30" customHeight="1">
      <c r="B8" s="15" t="s">
        <v>3</v>
      </c>
      <c r="C8" s="31">
        <f>SUM(C5:C7)</f>
        <v>14893</v>
      </c>
      <c r="D8" s="13"/>
      <c r="E8" s="6"/>
      <c r="F8" s="6"/>
      <c r="G8" s="6"/>
    </row>
    <row r="9" spans="2:4" ht="30" customHeight="1">
      <c r="B9" s="16" t="s">
        <v>4</v>
      </c>
      <c r="C9" s="18">
        <v>443</v>
      </c>
      <c r="D9" s="14"/>
    </row>
    <row r="10" spans="2:4" ht="30" customHeight="1">
      <c r="B10" s="17" t="s">
        <v>5</v>
      </c>
      <c r="C10" s="20">
        <f>SUM(C8:C9)</f>
        <v>15336</v>
      </c>
      <c r="D10" s="14"/>
    </row>
    <row r="11" spans="2:4" ht="30" customHeight="1">
      <c r="B11" s="17" t="s">
        <v>6</v>
      </c>
      <c r="C11" s="21">
        <f>C9/C10</f>
        <v>0.028886280646844027</v>
      </c>
      <c r="D11" s="14"/>
    </row>
    <row r="12" spans="2:4" ht="30" customHeight="1">
      <c r="B12" s="16" t="s">
        <v>7</v>
      </c>
      <c r="C12" s="18">
        <v>0</v>
      </c>
      <c r="D12" s="14"/>
    </row>
    <row r="13" spans="2:4" ht="30" customHeight="1">
      <c r="B13" s="16" t="s">
        <v>8</v>
      </c>
      <c r="C13" s="20">
        <f>SUM(C10,C12)</f>
        <v>15336</v>
      </c>
      <c r="D13" s="14"/>
    </row>
    <row r="14" spans="2:4" s="8" customFormat="1" ht="30" customHeight="1">
      <c r="B14" s="11"/>
      <c r="C14" s="6"/>
      <c r="D14" s="6"/>
    </row>
    <row r="15" spans="2:4" s="8" customFormat="1" ht="30" customHeight="1">
      <c r="B15" s="11"/>
      <c r="C15" s="6"/>
      <c r="D15" s="6"/>
    </row>
    <row r="16" spans="2:4" s="8" customFormat="1" ht="30" customHeight="1">
      <c r="B16" s="11"/>
      <c r="C16" s="6"/>
      <c r="D16" s="6"/>
    </row>
    <row r="17" spans="2:4" s="8" customFormat="1" ht="30" customHeight="1">
      <c r="B17" s="11"/>
      <c r="C17" s="6"/>
      <c r="D17" s="6"/>
    </row>
    <row r="18" spans="2:4" s="8" customFormat="1" ht="30" customHeight="1">
      <c r="B18" s="11"/>
      <c r="C18" s="6"/>
      <c r="D18" s="6"/>
    </row>
  </sheetData>
  <sheetProtection/>
  <mergeCells count="4">
    <mergeCell ref="B1:D1"/>
    <mergeCell ref="B2:C2"/>
    <mergeCell ref="B3:C3"/>
    <mergeCell ref="B4:C4"/>
  </mergeCells>
  <printOptions horizontalCentered="1"/>
  <pageMargins left="0.5905511811023623" right="0.5905511811023623" top="0.7874015748031497" bottom="0.5905511811023623" header="0.3937007874015748" footer="0.3937007874015748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18"/>
  <sheetViews>
    <sheetView tabSelected="1" view="pageBreakPreview" zoomScaleSheetLayoutView="100" workbookViewId="0" topLeftCell="A1">
      <selection activeCell="D12" sqref="D12"/>
    </sheetView>
  </sheetViews>
  <sheetFormatPr defaultColWidth="20.625" defaultRowHeight="30" customHeight="1"/>
  <cols>
    <col min="1" max="1" width="5.625" style="1" customWidth="1"/>
    <col min="2" max="2" width="50.625" style="10" customWidth="1"/>
    <col min="3" max="3" width="25.625" style="7" customWidth="1"/>
    <col min="4" max="4" width="5.625" style="7" customWidth="1"/>
    <col min="5" max="16384" width="20.625" style="1" customWidth="1"/>
  </cols>
  <sheetData>
    <row r="1" spans="2:7" ht="30" customHeight="1">
      <c r="B1" s="27" t="str">
        <f>'小選挙区'!B1</f>
        <v>令和3年10月31日執行</v>
      </c>
      <c r="C1" s="27"/>
      <c r="D1" s="27"/>
      <c r="E1" s="2"/>
      <c r="F1" s="2"/>
      <c r="G1" s="2"/>
    </row>
    <row r="2" spans="2:7" s="5" customFormat="1" ht="30" customHeight="1">
      <c r="B2" s="28" t="s">
        <v>11</v>
      </c>
      <c r="C2" s="28"/>
      <c r="D2" s="1"/>
      <c r="E2" s="1"/>
      <c r="F2" s="1"/>
      <c r="G2" s="1"/>
    </row>
    <row r="3" spans="2:7" s="5" customFormat="1" ht="30" customHeight="1">
      <c r="B3" s="28" t="s">
        <v>12</v>
      </c>
      <c r="C3" s="28"/>
      <c r="D3" s="3"/>
      <c r="E3" s="3"/>
      <c r="F3" s="3"/>
      <c r="G3" s="3"/>
    </row>
    <row r="4" spans="2:7" s="5" customFormat="1" ht="30" customHeight="1">
      <c r="B4" s="24" t="s">
        <v>16</v>
      </c>
      <c r="C4" s="24"/>
      <c r="D4" s="4"/>
      <c r="E4" s="4"/>
      <c r="F4" s="4"/>
      <c r="G4" s="4"/>
    </row>
    <row r="5" spans="2:7" s="7" customFormat="1" ht="30" customHeight="1">
      <c r="B5" s="9" t="s">
        <v>0</v>
      </c>
      <c r="C5" s="18">
        <v>15054</v>
      </c>
      <c r="D5" s="12"/>
      <c r="E5" s="6"/>
      <c r="F5" s="6"/>
      <c r="G5" s="6"/>
    </row>
    <row r="6" spans="2:7" s="7" customFormat="1" ht="30" customHeight="1">
      <c r="B6" s="9" t="s">
        <v>1</v>
      </c>
      <c r="C6" s="19">
        <v>0</v>
      </c>
      <c r="D6" s="13"/>
      <c r="E6" s="6"/>
      <c r="F6" s="6"/>
      <c r="G6" s="6"/>
    </row>
    <row r="7" spans="2:7" s="7" customFormat="1" ht="30" customHeight="1">
      <c r="B7" s="9" t="s">
        <v>2</v>
      </c>
      <c r="C7" s="19">
        <v>0</v>
      </c>
      <c r="D7" s="13"/>
      <c r="E7" s="6"/>
      <c r="F7" s="6"/>
      <c r="G7" s="6"/>
    </row>
    <row r="8" spans="2:7" s="7" customFormat="1" ht="30" customHeight="1">
      <c r="B8" s="15" t="s">
        <v>3</v>
      </c>
      <c r="C8" s="20">
        <f>SUM(C5:C7)</f>
        <v>15054</v>
      </c>
      <c r="D8" s="13"/>
      <c r="E8" s="6"/>
      <c r="F8" s="6"/>
      <c r="G8" s="6"/>
    </row>
    <row r="9" spans="2:4" ht="30" customHeight="1">
      <c r="B9" s="16" t="s">
        <v>4</v>
      </c>
      <c r="C9" s="18">
        <v>273</v>
      </c>
      <c r="D9" s="14"/>
    </row>
    <row r="10" spans="2:4" ht="30" customHeight="1">
      <c r="B10" s="17" t="s">
        <v>5</v>
      </c>
      <c r="C10" s="20">
        <f>SUM(C8:C9)</f>
        <v>15327</v>
      </c>
      <c r="D10" s="14"/>
    </row>
    <row r="11" spans="2:4" ht="30" customHeight="1">
      <c r="B11" s="17" t="s">
        <v>6</v>
      </c>
      <c r="C11" s="21">
        <f>C9/C10</f>
        <v>0.017811704834605598</v>
      </c>
      <c r="D11" s="14"/>
    </row>
    <row r="12" spans="2:4" ht="30" customHeight="1">
      <c r="B12" s="16" t="s">
        <v>7</v>
      </c>
      <c r="C12" s="18">
        <v>0</v>
      </c>
      <c r="D12" s="14"/>
    </row>
    <row r="13" spans="2:4" ht="30" customHeight="1">
      <c r="B13" s="16" t="s">
        <v>8</v>
      </c>
      <c r="C13" s="20">
        <f>SUM(C10,C12)</f>
        <v>15327</v>
      </c>
      <c r="D13" s="14"/>
    </row>
    <row r="14" spans="2:4" s="8" customFormat="1" ht="30" customHeight="1">
      <c r="B14" s="11"/>
      <c r="C14" s="6"/>
      <c r="D14" s="6"/>
    </row>
    <row r="15" spans="2:4" s="8" customFormat="1" ht="30" customHeight="1">
      <c r="B15" s="11"/>
      <c r="C15" s="6"/>
      <c r="D15" s="6"/>
    </row>
    <row r="16" spans="2:4" s="8" customFormat="1" ht="30" customHeight="1">
      <c r="B16" s="11"/>
      <c r="C16" s="6"/>
      <c r="D16" s="6"/>
    </row>
    <row r="17" spans="2:4" s="8" customFormat="1" ht="30" customHeight="1">
      <c r="B17" s="11"/>
      <c r="C17" s="6"/>
      <c r="D17" s="6"/>
    </row>
    <row r="18" spans="2:4" s="8" customFormat="1" ht="30" customHeight="1">
      <c r="B18" s="11"/>
      <c r="C18" s="6"/>
      <c r="D18" s="6"/>
    </row>
  </sheetData>
  <sheetProtection/>
  <mergeCells count="4">
    <mergeCell ref="B1:D1"/>
    <mergeCell ref="B2:C2"/>
    <mergeCell ref="B3:C3"/>
    <mergeCell ref="B4:C4"/>
  </mergeCells>
  <printOptions horizontalCentered="1"/>
  <pageMargins left="0.5905511811023623" right="0.5905511811023623" top="0.7874015748031497" bottom="0.5905511811023623" header="0.3937007874015748" footer="0.3937007874015748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川内町役場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JN10011</dc:creator>
  <cp:keywords/>
  <dc:description/>
  <cp:lastModifiedBy>stk</cp:lastModifiedBy>
  <cp:lastPrinted>2021-11-08T06:11:09Z</cp:lastPrinted>
  <dcterms:created xsi:type="dcterms:W3CDTF">2004-10-13T02:14:46Z</dcterms:created>
  <dcterms:modified xsi:type="dcterms:W3CDTF">2021-11-08T06:11:13Z</dcterms:modified>
  <cp:category/>
  <cp:version/>
  <cp:contentType/>
  <cp:contentStatus/>
</cp:coreProperties>
</file>